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autoCompressPictures="0" defaultThemeVersion="124226"/>
  <bookViews>
    <workbookView xWindow="0" yWindow="0" windowWidth="24900" windowHeight="15615"/>
  </bookViews>
  <sheets>
    <sheet name="Sheet1" sheetId="1" r:id="rId1"/>
    <sheet name="Sheet2" sheetId="2" r:id="rId2"/>
    <sheet name="Sheet3" sheetId="3" r:id="rId3"/>
  </sheets>
  <functionGroups builtInGroupCount="17"/>
  <calcPr calcId="145621" calcMode="autoNoTable" concurrentCalc="0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3" i="1"/>
  <c r="C372" i="1"/>
  <c r="B372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E3" i="1"/>
  <c r="F3" i="1"/>
  <c r="L3" i="1"/>
  <c r="K3" i="1"/>
  <c r="N3" i="1"/>
  <c r="E4" i="1"/>
  <c r="F4" i="1"/>
  <c r="L4" i="1"/>
  <c r="K4" i="1"/>
  <c r="N4" i="1"/>
  <c r="E5" i="1"/>
  <c r="F5" i="1"/>
  <c r="L5" i="1"/>
  <c r="K5" i="1"/>
  <c r="N5" i="1"/>
  <c r="E6" i="1"/>
  <c r="F6" i="1"/>
  <c r="L6" i="1"/>
  <c r="K6" i="1"/>
  <c r="N6" i="1"/>
  <c r="E7" i="1"/>
  <c r="F7" i="1"/>
  <c r="L7" i="1"/>
  <c r="K7" i="1"/>
  <c r="N7" i="1"/>
  <c r="E8" i="1"/>
  <c r="F8" i="1"/>
  <c r="L8" i="1"/>
  <c r="K8" i="1"/>
  <c r="N8" i="1"/>
  <c r="E9" i="1"/>
  <c r="F9" i="1"/>
  <c r="L9" i="1"/>
  <c r="K9" i="1"/>
  <c r="N9" i="1"/>
  <c r="E10" i="1"/>
  <c r="F10" i="1"/>
  <c r="L10" i="1"/>
  <c r="K10" i="1"/>
  <c r="N10" i="1"/>
  <c r="E11" i="1"/>
  <c r="F11" i="1"/>
  <c r="L11" i="1"/>
  <c r="K11" i="1"/>
  <c r="N11" i="1"/>
  <c r="E12" i="1"/>
  <c r="F12" i="1"/>
  <c r="L12" i="1"/>
  <c r="K12" i="1"/>
  <c r="N12" i="1"/>
  <c r="E13" i="1"/>
  <c r="F13" i="1"/>
  <c r="L13" i="1"/>
  <c r="K13" i="1"/>
  <c r="N13" i="1"/>
  <c r="E14" i="1"/>
  <c r="F14" i="1"/>
  <c r="L14" i="1"/>
  <c r="K14" i="1"/>
  <c r="N14" i="1"/>
  <c r="E15" i="1"/>
  <c r="F15" i="1"/>
  <c r="L15" i="1"/>
  <c r="K15" i="1"/>
  <c r="N15" i="1"/>
  <c r="E16" i="1"/>
  <c r="F16" i="1"/>
  <c r="L16" i="1"/>
  <c r="K16" i="1"/>
  <c r="N16" i="1"/>
  <c r="E17" i="1"/>
  <c r="F17" i="1"/>
  <c r="L17" i="1"/>
  <c r="K17" i="1"/>
  <c r="N17" i="1"/>
  <c r="E18" i="1"/>
  <c r="F18" i="1"/>
  <c r="L18" i="1"/>
  <c r="K18" i="1"/>
  <c r="N18" i="1"/>
  <c r="E19" i="1"/>
  <c r="F19" i="1"/>
  <c r="L19" i="1"/>
  <c r="K19" i="1"/>
  <c r="N19" i="1"/>
  <c r="E20" i="1"/>
  <c r="F20" i="1"/>
  <c r="L20" i="1"/>
  <c r="K20" i="1"/>
  <c r="N20" i="1"/>
  <c r="E21" i="1"/>
  <c r="F21" i="1"/>
  <c r="L21" i="1"/>
  <c r="K21" i="1"/>
  <c r="N21" i="1"/>
  <c r="E22" i="1"/>
  <c r="F22" i="1"/>
  <c r="L22" i="1"/>
  <c r="K22" i="1"/>
  <c r="N22" i="1"/>
  <c r="E23" i="1"/>
  <c r="F23" i="1"/>
  <c r="L23" i="1"/>
  <c r="K23" i="1"/>
  <c r="N23" i="1"/>
  <c r="E24" i="1"/>
  <c r="F24" i="1"/>
  <c r="L24" i="1"/>
  <c r="K24" i="1"/>
  <c r="N24" i="1"/>
  <c r="E25" i="1"/>
  <c r="F25" i="1"/>
  <c r="L25" i="1"/>
  <c r="K25" i="1"/>
  <c r="N25" i="1"/>
  <c r="E26" i="1"/>
  <c r="F26" i="1"/>
  <c r="L26" i="1"/>
  <c r="K26" i="1"/>
  <c r="N26" i="1"/>
  <c r="E27" i="1"/>
  <c r="F27" i="1"/>
  <c r="L27" i="1"/>
  <c r="K27" i="1"/>
  <c r="N27" i="1"/>
  <c r="E28" i="1"/>
  <c r="F28" i="1"/>
  <c r="L28" i="1"/>
  <c r="K28" i="1"/>
  <c r="N28" i="1"/>
  <c r="E29" i="1"/>
  <c r="F29" i="1"/>
  <c r="L29" i="1"/>
  <c r="K29" i="1"/>
  <c r="N29" i="1"/>
  <c r="E30" i="1"/>
  <c r="F30" i="1"/>
  <c r="L30" i="1"/>
  <c r="K30" i="1"/>
  <c r="N30" i="1"/>
  <c r="E31" i="1"/>
  <c r="F31" i="1"/>
  <c r="L31" i="1"/>
  <c r="K31" i="1"/>
  <c r="N31" i="1"/>
  <c r="E32" i="1"/>
  <c r="F32" i="1"/>
  <c r="L32" i="1"/>
  <c r="K32" i="1"/>
  <c r="N32" i="1"/>
  <c r="E33" i="1"/>
  <c r="F33" i="1"/>
  <c r="L33" i="1"/>
  <c r="K33" i="1"/>
  <c r="N33" i="1"/>
  <c r="E34" i="1"/>
  <c r="F34" i="1"/>
  <c r="L34" i="1"/>
  <c r="K34" i="1"/>
  <c r="N34" i="1"/>
  <c r="E35" i="1"/>
  <c r="F35" i="1"/>
  <c r="L35" i="1"/>
  <c r="K35" i="1"/>
  <c r="N35" i="1"/>
  <c r="E36" i="1"/>
  <c r="F36" i="1"/>
  <c r="L36" i="1"/>
  <c r="K36" i="1"/>
  <c r="N36" i="1"/>
  <c r="E37" i="1"/>
  <c r="F37" i="1"/>
  <c r="L37" i="1"/>
  <c r="K37" i="1"/>
  <c r="N37" i="1"/>
  <c r="E38" i="1"/>
  <c r="F38" i="1"/>
  <c r="L38" i="1"/>
  <c r="K38" i="1"/>
  <c r="N38" i="1"/>
  <c r="E39" i="1"/>
  <c r="F39" i="1"/>
  <c r="L39" i="1"/>
  <c r="K39" i="1"/>
  <c r="N39" i="1"/>
  <c r="E40" i="1"/>
  <c r="F40" i="1"/>
  <c r="L40" i="1"/>
  <c r="K40" i="1"/>
  <c r="N40" i="1"/>
  <c r="E41" i="1"/>
  <c r="F41" i="1"/>
  <c r="L41" i="1"/>
  <c r="K41" i="1"/>
  <c r="N41" i="1"/>
  <c r="E42" i="1"/>
  <c r="F42" i="1"/>
  <c r="L42" i="1"/>
  <c r="K42" i="1"/>
  <c r="N42" i="1"/>
  <c r="E43" i="1"/>
  <c r="F43" i="1"/>
  <c r="L43" i="1"/>
  <c r="K43" i="1"/>
  <c r="N43" i="1"/>
  <c r="E44" i="1"/>
  <c r="F44" i="1"/>
  <c r="L44" i="1"/>
  <c r="K44" i="1"/>
  <c r="N44" i="1"/>
  <c r="E45" i="1"/>
  <c r="F45" i="1"/>
  <c r="L45" i="1"/>
  <c r="K45" i="1"/>
  <c r="N45" i="1"/>
  <c r="E46" i="1"/>
  <c r="F46" i="1"/>
  <c r="L46" i="1"/>
  <c r="K46" i="1"/>
  <c r="N46" i="1"/>
  <c r="E47" i="1"/>
  <c r="F47" i="1"/>
  <c r="L47" i="1"/>
  <c r="K47" i="1"/>
  <c r="N47" i="1"/>
  <c r="E48" i="1"/>
  <c r="F48" i="1"/>
  <c r="L48" i="1"/>
  <c r="K48" i="1"/>
  <c r="N48" i="1"/>
  <c r="E49" i="1"/>
  <c r="F49" i="1"/>
  <c r="L49" i="1"/>
  <c r="K49" i="1"/>
  <c r="N49" i="1"/>
  <c r="E50" i="1"/>
  <c r="F50" i="1"/>
  <c r="L50" i="1"/>
  <c r="K50" i="1"/>
  <c r="N50" i="1"/>
  <c r="E51" i="1"/>
  <c r="F51" i="1"/>
  <c r="L51" i="1"/>
  <c r="K51" i="1"/>
  <c r="N51" i="1"/>
  <c r="E52" i="1"/>
  <c r="F52" i="1"/>
  <c r="L52" i="1"/>
  <c r="K52" i="1"/>
  <c r="N52" i="1"/>
  <c r="E53" i="1"/>
  <c r="F53" i="1"/>
  <c r="L53" i="1"/>
  <c r="K53" i="1"/>
  <c r="N53" i="1"/>
  <c r="E54" i="1"/>
  <c r="F54" i="1"/>
  <c r="L54" i="1"/>
  <c r="K54" i="1"/>
  <c r="N54" i="1"/>
  <c r="E55" i="1"/>
  <c r="F55" i="1"/>
  <c r="L55" i="1"/>
  <c r="K55" i="1"/>
  <c r="N55" i="1"/>
  <c r="E56" i="1"/>
  <c r="F56" i="1"/>
  <c r="L56" i="1"/>
  <c r="K56" i="1"/>
  <c r="N56" i="1"/>
  <c r="E57" i="1"/>
  <c r="F57" i="1"/>
  <c r="L57" i="1"/>
  <c r="K57" i="1"/>
  <c r="N57" i="1"/>
  <c r="E58" i="1"/>
  <c r="F58" i="1"/>
  <c r="L58" i="1"/>
  <c r="K58" i="1"/>
  <c r="N58" i="1"/>
  <c r="E59" i="1"/>
  <c r="F59" i="1"/>
  <c r="L59" i="1"/>
  <c r="K59" i="1"/>
  <c r="N59" i="1"/>
  <c r="E60" i="1"/>
  <c r="F60" i="1"/>
  <c r="L60" i="1"/>
  <c r="K60" i="1"/>
  <c r="N60" i="1"/>
  <c r="E61" i="1"/>
  <c r="F61" i="1"/>
  <c r="L61" i="1"/>
  <c r="K61" i="1"/>
  <c r="N61" i="1"/>
  <c r="E62" i="1"/>
  <c r="F62" i="1"/>
  <c r="L62" i="1"/>
  <c r="K62" i="1"/>
  <c r="N62" i="1"/>
  <c r="E63" i="1"/>
  <c r="F63" i="1"/>
  <c r="L63" i="1"/>
  <c r="K63" i="1"/>
  <c r="N63" i="1"/>
  <c r="E64" i="1"/>
  <c r="F64" i="1"/>
  <c r="L64" i="1"/>
  <c r="K64" i="1"/>
  <c r="N64" i="1"/>
  <c r="E65" i="1"/>
  <c r="F65" i="1"/>
  <c r="L65" i="1"/>
  <c r="K65" i="1"/>
  <c r="N65" i="1"/>
  <c r="E66" i="1"/>
  <c r="F66" i="1"/>
  <c r="L66" i="1"/>
  <c r="K66" i="1"/>
  <c r="N66" i="1"/>
  <c r="E67" i="1"/>
  <c r="F67" i="1"/>
  <c r="L67" i="1"/>
  <c r="K67" i="1"/>
  <c r="N67" i="1"/>
  <c r="E68" i="1"/>
  <c r="F68" i="1"/>
  <c r="L68" i="1"/>
  <c r="K68" i="1"/>
  <c r="N68" i="1"/>
  <c r="E69" i="1"/>
  <c r="F69" i="1"/>
  <c r="L69" i="1"/>
  <c r="K69" i="1"/>
  <c r="N69" i="1"/>
  <c r="E70" i="1"/>
  <c r="F70" i="1"/>
  <c r="L70" i="1"/>
  <c r="K70" i="1"/>
  <c r="N70" i="1"/>
  <c r="E71" i="1"/>
  <c r="F71" i="1"/>
  <c r="L71" i="1"/>
  <c r="K71" i="1"/>
  <c r="N71" i="1"/>
  <c r="E72" i="1"/>
  <c r="F72" i="1"/>
  <c r="L72" i="1"/>
  <c r="K72" i="1"/>
  <c r="N72" i="1"/>
  <c r="E73" i="1"/>
  <c r="F73" i="1"/>
  <c r="L73" i="1"/>
  <c r="K73" i="1"/>
  <c r="N73" i="1"/>
  <c r="E74" i="1"/>
  <c r="F74" i="1"/>
  <c r="L74" i="1"/>
  <c r="K74" i="1"/>
  <c r="N74" i="1"/>
  <c r="E75" i="1"/>
  <c r="F75" i="1"/>
  <c r="L75" i="1"/>
  <c r="K75" i="1"/>
  <c r="N75" i="1"/>
  <c r="E76" i="1"/>
  <c r="F76" i="1"/>
  <c r="L76" i="1"/>
  <c r="K76" i="1"/>
  <c r="N76" i="1"/>
  <c r="E77" i="1"/>
  <c r="F77" i="1"/>
  <c r="L77" i="1"/>
  <c r="K77" i="1"/>
  <c r="N77" i="1"/>
  <c r="E78" i="1"/>
  <c r="F78" i="1"/>
  <c r="L78" i="1"/>
  <c r="K78" i="1"/>
  <c r="N78" i="1"/>
  <c r="E79" i="1"/>
  <c r="F79" i="1"/>
  <c r="L79" i="1"/>
  <c r="K79" i="1"/>
  <c r="N79" i="1"/>
  <c r="E80" i="1"/>
  <c r="F80" i="1"/>
  <c r="L80" i="1"/>
  <c r="K80" i="1"/>
  <c r="N80" i="1"/>
  <c r="E81" i="1"/>
  <c r="F81" i="1"/>
  <c r="L81" i="1"/>
  <c r="K81" i="1"/>
  <c r="N81" i="1"/>
  <c r="E82" i="1"/>
  <c r="F82" i="1"/>
  <c r="L82" i="1"/>
  <c r="K82" i="1"/>
  <c r="N82" i="1"/>
  <c r="E83" i="1"/>
  <c r="F83" i="1"/>
  <c r="L83" i="1"/>
  <c r="K83" i="1"/>
  <c r="N83" i="1"/>
  <c r="E84" i="1"/>
  <c r="F84" i="1"/>
  <c r="L84" i="1"/>
  <c r="K84" i="1"/>
  <c r="N84" i="1"/>
  <c r="E85" i="1"/>
  <c r="F85" i="1"/>
  <c r="L85" i="1"/>
  <c r="K85" i="1"/>
  <c r="N85" i="1"/>
  <c r="E86" i="1"/>
  <c r="F86" i="1"/>
  <c r="L86" i="1"/>
  <c r="K86" i="1"/>
  <c r="N86" i="1"/>
  <c r="E87" i="1"/>
  <c r="F87" i="1"/>
  <c r="L87" i="1"/>
  <c r="K87" i="1"/>
  <c r="N87" i="1"/>
  <c r="E88" i="1"/>
  <c r="F88" i="1"/>
  <c r="L88" i="1"/>
  <c r="K88" i="1"/>
  <c r="N88" i="1"/>
  <c r="E89" i="1"/>
  <c r="F89" i="1"/>
  <c r="L89" i="1"/>
  <c r="K89" i="1"/>
  <c r="N89" i="1"/>
  <c r="E90" i="1"/>
  <c r="F90" i="1"/>
  <c r="L90" i="1"/>
  <c r="K90" i="1"/>
  <c r="N90" i="1"/>
  <c r="E91" i="1"/>
  <c r="F91" i="1"/>
  <c r="L91" i="1"/>
  <c r="K91" i="1"/>
  <c r="N91" i="1"/>
  <c r="E92" i="1"/>
  <c r="F92" i="1"/>
  <c r="L92" i="1"/>
  <c r="K92" i="1"/>
  <c r="N92" i="1"/>
  <c r="E93" i="1"/>
  <c r="F93" i="1"/>
  <c r="L93" i="1"/>
  <c r="K93" i="1"/>
  <c r="N93" i="1"/>
  <c r="E94" i="1"/>
  <c r="F94" i="1"/>
  <c r="L94" i="1"/>
  <c r="K94" i="1"/>
  <c r="N94" i="1"/>
  <c r="E95" i="1"/>
  <c r="F95" i="1"/>
  <c r="L95" i="1"/>
  <c r="K95" i="1"/>
  <c r="N95" i="1"/>
  <c r="E96" i="1"/>
  <c r="F96" i="1"/>
  <c r="L96" i="1"/>
  <c r="K96" i="1"/>
  <c r="N96" i="1"/>
  <c r="E97" i="1"/>
  <c r="F97" i="1"/>
  <c r="L97" i="1"/>
  <c r="K97" i="1"/>
  <c r="N97" i="1"/>
  <c r="E98" i="1"/>
  <c r="F98" i="1"/>
  <c r="L98" i="1"/>
  <c r="K98" i="1"/>
  <c r="N98" i="1"/>
  <c r="E99" i="1"/>
  <c r="F99" i="1"/>
  <c r="L99" i="1"/>
  <c r="K99" i="1"/>
  <c r="N99" i="1"/>
  <c r="E100" i="1"/>
  <c r="F100" i="1"/>
  <c r="L100" i="1"/>
  <c r="K100" i="1"/>
  <c r="N100" i="1"/>
  <c r="E101" i="1"/>
  <c r="F101" i="1"/>
  <c r="L101" i="1"/>
  <c r="K101" i="1"/>
  <c r="N101" i="1"/>
  <c r="E102" i="1"/>
  <c r="F102" i="1"/>
  <c r="L102" i="1"/>
  <c r="K102" i="1"/>
  <c r="N102" i="1"/>
  <c r="E103" i="1"/>
  <c r="F103" i="1"/>
  <c r="L103" i="1"/>
  <c r="K103" i="1"/>
  <c r="N103" i="1"/>
  <c r="E104" i="1"/>
  <c r="F104" i="1"/>
  <c r="L104" i="1"/>
  <c r="K104" i="1"/>
  <c r="N104" i="1"/>
  <c r="E105" i="1"/>
  <c r="F105" i="1"/>
  <c r="L105" i="1"/>
  <c r="K105" i="1"/>
  <c r="N105" i="1"/>
  <c r="E106" i="1"/>
  <c r="F106" i="1"/>
  <c r="L106" i="1"/>
  <c r="K106" i="1"/>
  <c r="N106" i="1"/>
  <c r="E107" i="1"/>
  <c r="F107" i="1"/>
  <c r="L107" i="1"/>
  <c r="K107" i="1"/>
  <c r="N107" i="1"/>
  <c r="E108" i="1"/>
  <c r="F108" i="1"/>
  <c r="L108" i="1"/>
  <c r="K108" i="1"/>
  <c r="N108" i="1"/>
  <c r="E109" i="1"/>
  <c r="F109" i="1"/>
  <c r="L109" i="1"/>
  <c r="K109" i="1"/>
  <c r="N109" i="1"/>
  <c r="E110" i="1"/>
  <c r="F110" i="1"/>
  <c r="L110" i="1"/>
  <c r="K110" i="1"/>
  <c r="N110" i="1"/>
  <c r="E111" i="1"/>
  <c r="F111" i="1"/>
  <c r="L111" i="1"/>
  <c r="K111" i="1"/>
  <c r="N111" i="1"/>
  <c r="E112" i="1"/>
  <c r="F112" i="1"/>
  <c r="L112" i="1"/>
  <c r="K112" i="1"/>
  <c r="N112" i="1"/>
  <c r="E113" i="1"/>
  <c r="F113" i="1"/>
  <c r="L113" i="1"/>
  <c r="K113" i="1"/>
  <c r="N113" i="1"/>
  <c r="E114" i="1"/>
  <c r="F114" i="1"/>
  <c r="L114" i="1"/>
  <c r="K114" i="1"/>
  <c r="N114" i="1"/>
  <c r="E115" i="1"/>
  <c r="F115" i="1"/>
  <c r="L115" i="1"/>
  <c r="K115" i="1"/>
  <c r="N115" i="1"/>
  <c r="E116" i="1"/>
  <c r="F116" i="1"/>
  <c r="L116" i="1"/>
  <c r="K116" i="1"/>
  <c r="N116" i="1"/>
  <c r="E117" i="1"/>
  <c r="F117" i="1"/>
  <c r="L117" i="1"/>
  <c r="K117" i="1"/>
  <c r="N117" i="1"/>
  <c r="E118" i="1"/>
  <c r="F118" i="1"/>
  <c r="L118" i="1"/>
  <c r="K118" i="1"/>
  <c r="N118" i="1"/>
  <c r="E119" i="1"/>
  <c r="F119" i="1"/>
  <c r="L119" i="1"/>
  <c r="K119" i="1"/>
  <c r="N119" i="1"/>
  <c r="E120" i="1"/>
  <c r="F120" i="1"/>
  <c r="L120" i="1"/>
  <c r="K120" i="1"/>
  <c r="N120" i="1"/>
  <c r="E121" i="1"/>
  <c r="F121" i="1"/>
  <c r="L121" i="1"/>
  <c r="K121" i="1"/>
  <c r="N121" i="1"/>
  <c r="E122" i="1"/>
  <c r="F122" i="1"/>
  <c r="L122" i="1"/>
  <c r="K122" i="1"/>
  <c r="N122" i="1"/>
  <c r="E123" i="1"/>
  <c r="F123" i="1"/>
  <c r="L123" i="1"/>
  <c r="K123" i="1"/>
  <c r="N123" i="1"/>
  <c r="E124" i="1"/>
  <c r="F124" i="1"/>
  <c r="L124" i="1"/>
  <c r="K124" i="1"/>
  <c r="N124" i="1"/>
  <c r="E125" i="1"/>
  <c r="F125" i="1"/>
  <c r="L125" i="1"/>
  <c r="K125" i="1"/>
  <c r="N125" i="1"/>
  <c r="E126" i="1"/>
  <c r="F126" i="1"/>
  <c r="L126" i="1"/>
  <c r="K126" i="1"/>
  <c r="N126" i="1"/>
  <c r="E127" i="1"/>
  <c r="F127" i="1"/>
  <c r="L127" i="1"/>
  <c r="K127" i="1"/>
  <c r="N127" i="1"/>
  <c r="E128" i="1"/>
  <c r="F128" i="1"/>
  <c r="L128" i="1"/>
  <c r="K128" i="1"/>
  <c r="N128" i="1"/>
  <c r="E129" i="1"/>
  <c r="F129" i="1"/>
  <c r="L129" i="1"/>
  <c r="K129" i="1"/>
  <c r="N129" i="1"/>
  <c r="E130" i="1"/>
  <c r="F130" i="1"/>
  <c r="L130" i="1"/>
  <c r="K130" i="1"/>
  <c r="N130" i="1"/>
  <c r="E131" i="1"/>
  <c r="F131" i="1"/>
  <c r="L131" i="1"/>
  <c r="K131" i="1"/>
  <c r="N131" i="1"/>
  <c r="E132" i="1"/>
  <c r="F132" i="1"/>
  <c r="L132" i="1"/>
  <c r="K132" i="1"/>
  <c r="N132" i="1"/>
  <c r="E133" i="1"/>
  <c r="F133" i="1"/>
  <c r="L133" i="1"/>
  <c r="K133" i="1"/>
  <c r="N133" i="1"/>
  <c r="E134" i="1"/>
  <c r="F134" i="1"/>
  <c r="L134" i="1"/>
  <c r="K134" i="1"/>
  <c r="N134" i="1"/>
  <c r="E135" i="1"/>
  <c r="F135" i="1"/>
  <c r="L135" i="1"/>
  <c r="K135" i="1"/>
  <c r="N135" i="1"/>
  <c r="E136" i="1"/>
  <c r="F136" i="1"/>
  <c r="L136" i="1"/>
  <c r="K136" i="1"/>
  <c r="N136" i="1"/>
  <c r="E137" i="1"/>
  <c r="F137" i="1"/>
  <c r="L137" i="1"/>
  <c r="K137" i="1"/>
  <c r="N137" i="1"/>
  <c r="E138" i="1"/>
  <c r="F138" i="1"/>
  <c r="L138" i="1"/>
  <c r="K138" i="1"/>
  <c r="N138" i="1"/>
  <c r="E139" i="1"/>
  <c r="F139" i="1"/>
  <c r="L139" i="1"/>
  <c r="K139" i="1"/>
  <c r="N139" i="1"/>
  <c r="E140" i="1"/>
  <c r="F140" i="1"/>
  <c r="L140" i="1"/>
  <c r="K140" i="1"/>
  <c r="N140" i="1"/>
  <c r="E141" i="1"/>
  <c r="F141" i="1"/>
  <c r="L141" i="1"/>
  <c r="K141" i="1"/>
  <c r="N141" i="1"/>
  <c r="E142" i="1"/>
  <c r="F142" i="1"/>
  <c r="L142" i="1"/>
  <c r="K142" i="1"/>
  <c r="N142" i="1"/>
  <c r="E143" i="1"/>
  <c r="F143" i="1"/>
  <c r="L143" i="1"/>
  <c r="K143" i="1"/>
  <c r="N143" i="1"/>
  <c r="E144" i="1"/>
  <c r="F144" i="1"/>
  <c r="L144" i="1"/>
  <c r="K144" i="1"/>
  <c r="N144" i="1"/>
  <c r="E145" i="1"/>
  <c r="F145" i="1"/>
  <c r="L145" i="1"/>
  <c r="K145" i="1"/>
  <c r="N145" i="1"/>
  <c r="E146" i="1"/>
  <c r="F146" i="1"/>
  <c r="L146" i="1"/>
  <c r="K146" i="1"/>
  <c r="N146" i="1"/>
  <c r="E147" i="1"/>
  <c r="F147" i="1"/>
  <c r="L147" i="1"/>
  <c r="K147" i="1"/>
  <c r="N147" i="1"/>
  <c r="E148" i="1"/>
  <c r="F148" i="1"/>
  <c r="L148" i="1"/>
  <c r="K148" i="1"/>
  <c r="N148" i="1"/>
  <c r="E149" i="1"/>
  <c r="F149" i="1"/>
  <c r="L149" i="1"/>
  <c r="K149" i="1"/>
  <c r="N149" i="1"/>
  <c r="E150" i="1"/>
  <c r="F150" i="1"/>
  <c r="L150" i="1"/>
  <c r="K150" i="1"/>
  <c r="N150" i="1"/>
  <c r="E151" i="1"/>
  <c r="F151" i="1"/>
  <c r="L151" i="1"/>
  <c r="K151" i="1"/>
  <c r="N151" i="1"/>
  <c r="E152" i="1"/>
  <c r="F152" i="1"/>
  <c r="L152" i="1"/>
  <c r="K152" i="1"/>
  <c r="N152" i="1"/>
  <c r="E153" i="1"/>
  <c r="F153" i="1"/>
  <c r="L153" i="1"/>
  <c r="K153" i="1"/>
  <c r="N153" i="1"/>
  <c r="E154" i="1"/>
  <c r="F154" i="1"/>
  <c r="L154" i="1"/>
  <c r="K154" i="1"/>
  <c r="N154" i="1"/>
  <c r="E155" i="1"/>
  <c r="F155" i="1"/>
  <c r="L155" i="1"/>
  <c r="K155" i="1"/>
  <c r="N155" i="1"/>
  <c r="E156" i="1"/>
  <c r="F156" i="1"/>
  <c r="L156" i="1"/>
  <c r="K156" i="1"/>
  <c r="N156" i="1"/>
  <c r="E157" i="1"/>
  <c r="F157" i="1"/>
  <c r="L157" i="1"/>
  <c r="K157" i="1"/>
  <c r="N157" i="1"/>
  <c r="E158" i="1"/>
  <c r="F158" i="1"/>
  <c r="L158" i="1"/>
  <c r="K158" i="1"/>
  <c r="N158" i="1"/>
  <c r="E159" i="1"/>
  <c r="F159" i="1"/>
  <c r="L159" i="1"/>
  <c r="K159" i="1"/>
  <c r="N159" i="1"/>
  <c r="E160" i="1"/>
  <c r="F160" i="1"/>
  <c r="L160" i="1"/>
  <c r="K160" i="1"/>
  <c r="N160" i="1"/>
  <c r="E161" i="1"/>
  <c r="F161" i="1"/>
  <c r="L161" i="1"/>
  <c r="K161" i="1"/>
  <c r="N161" i="1"/>
  <c r="E162" i="1"/>
  <c r="F162" i="1"/>
  <c r="L162" i="1"/>
  <c r="K162" i="1"/>
  <c r="N162" i="1"/>
  <c r="E163" i="1"/>
  <c r="F163" i="1"/>
  <c r="L163" i="1"/>
  <c r="K163" i="1"/>
  <c r="N163" i="1"/>
  <c r="E164" i="1"/>
  <c r="F164" i="1"/>
  <c r="L164" i="1"/>
  <c r="K164" i="1"/>
  <c r="N164" i="1"/>
  <c r="E165" i="1"/>
  <c r="F165" i="1"/>
  <c r="L165" i="1"/>
  <c r="K165" i="1"/>
  <c r="N165" i="1"/>
  <c r="E166" i="1"/>
  <c r="F166" i="1"/>
  <c r="L166" i="1"/>
  <c r="K166" i="1"/>
  <c r="N166" i="1"/>
  <c r="E167" i="1"/>
  <c r="F167" i="1"/>
  <c r="L167" i="1"/>
  <c r="K167" i="1"/>
  <c r="N167" i="1"/>
  <c r="E168" i="1"/>
  <c r="F168" i="1"/>
  <c r="L168" i="1"/>
  <c r="K168" i="1"/>
  <c r="N168" i="1"/>
  <c r="E169" i="1"/>
  <c r="F169" i="1"/>
  <c r="L169" i="1"/>
  <c r="K169" i="1"/>
  <c r="N169" i="1"/>
  <c r="E170" i="1"/>
  <c r="F170" i="1"/>
  <c r="L170" i="1"/>
  <c r="K170" i="1"/>
  <c r="N170" i="1"/>
  <c r="E171" i="1"/>
  <c r="F171" i="1"/>
  <c r="L171" i="1"/>
  <c r="K171" i="1"/>
  <c r="N171" i="1"/>
  <c r="E172" i="1"/>
  <c r="F172" i="1"/>
  <c r="L172" i="1"/>
  <c r="K172" i="1"/>
  <c r="N172" i="1"/>
  <c r="E173" i="1"/>
  <c r="F173" i="1"/>
  <c r="L173" i="1"/>
  <c r="K173" i="1"/>
  <c r="N173" i="1"/>
  <c r="E174" i="1"/>
  <c r="F174" i="1"/>
  <c r="L174" i="1"/>
  <c r="K174" i="1"/>
  <c r="N174" i="1"/>
  <c r="E175" i="1"/>
  <c r="F175" i="1"/>
  <c r="L175" i="1"/>
  <c r="K175" i="1"/>
  <c r="N175" i="1"/>
  <c r="E176" i="1"/>
  <c r="F176" i="1"/>
  <c r="L176" i="1"/>
  <c r="K176" i="1"/>
  <c r="N176" i="1"/>
  <c r="E177" i="1"/>
  <c r="F177" i="1"/>
  <c r="L177" i="1"/>
  <c r="K177" i="1"/>
  <c r="N177" i="1"/>
  <c r="E178" i="1"/>
  <c r="F178" i="1"/>
  <c r="L178" i="1"/>
  <c r="K178" i="1"/>
  <c r="N178" i="1"/>
  <c r="E179" i="1"/>
  <c r="F179" i="1"/>
  <c r="L179" i="1"/>
  <c r="K179" i="1"/>
  <c r="N179" i="1"/>
  <c r="E180" i="1"/>
  <c r="F180" i="1"/>
  <c r="L180" i="1"/>
  <c r="K180" i="1"/>
  <c r="N180" i="1"/>
  <c r="E181" i="1"/>
  <c r="F181" i="1"/>
  <c r="L181" i="1"/>
  <c r="K181" i="1"/>
  <c r="N181" i="1"/>
  <c r="E182" i="1"/>
  <c r="F182" i="1"/>
  <c r="L182" i="1"/>
  <c r="K182" i="1"/>
  <c r="N182" i="1"/>
  <c r="I8" i="1"/>
  <c r="I5" i="1"/>
  <c r="I6" i="1"/>
  <c r="I7" i="1"/>
  <c r="I10" i="1"/>
  <c r="M3" i="1"/>
  <c r="O3" i="1"/>
  <c r="M4" i="1"/>
  <c r="O4" i="1"/>
  <c r="M5" i="1"/>
  <c r="O5" i="1"/>
  <c r="M6" i="1"/>
  <c r="O6" i="1"/>
  <c r="M7" i="1"/>
  <c r="O7" i="1"/>
  <c r="M8" i="1"/>
  <c r="O8" i="1"/>
  <c r="M9" i="1"/>
  <c r="O9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M17" i="1"/>
  <c r="O17" i="1"/>
  <c r="M18" i="1"/>
  <c r="O18" i="1"/>
  <c r="M19" i="1"/>
  <c r="O19" i="1"/>
  <c r="M20" i="1"/>
  <c r="O20" i="1"/>
  <c r="M21" i="1"/>
  <c r="O21" i="1"/>
  <c r="M22" i="1"/>
  <c r="O22" i="1"/>
  <c r="M23" i="1"/>
  <c r="O23" i="1"/>
  <c r="M24" i="1"/>
  <c r="O24" i="1"/>
  <c r="M25" i="1"/>
  <c r="O25" i="1"/>
  <c r="M26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M34" i="1"/>
  <c r="O34" i="1"/>
  <c r="M35" i="1"/>
  <c r="O35" i="1"/>
  <c r="M36" i="1"/>
  <c r="O36" i="1"/>
  <c r="M37" i="1"/>
  <c r="O37" i="1"/>
  <c r="M38" i="1"/>
  <c r="O38" i="1"/>
  <c r="M39" i="1"/>
  <c r="O39" i="1"/>
  <c r="M40" i="1"/>
  <c r="O40" i="1"/>
  <c r="M41" i="1"/>
  <c r="O41" i="1"/>
  <c r="M42" i="1"/>
  <c r="O42" i="1"/>
  <c r="M43" i="1"/>
  <c r="O43" i="1"/>
  <c r="M44" i="1"/>
  <c r="O44" i="1"/>
  <c r="M45" i="1"/>
  <c r="O45" i="1"/>
  <c r="M46" i="1"/>
  <c r="O46" i="1"/>
  <c r="M47" i="1"/>
  <c r="O47" i="1"/>
  <c r="M48" i="1"/>
  <c r="O48" i="1"/>
  <c r="M49" i="1"/>
  <c r="O49" i="1"/>
  <c r="M50" i="1"/>
  <c r="O50" i="1"/>
  <c r="M51" i="1"/>
  <c r="O51" i="1"/>
  <c r="M52" i="1"/>
  <c r="O52" i="1"/>
  <c r="M53" i="1"/>
  <c r="O53" i="1"/>
  <c r="M54" i="1"/>
  <c r="O54" i="1"/>
  <c r="M55" i="1"/>
  <c r="O55" i="1"/>
  <c r="M56" i="1"/>
  <c r="O56" i="1"/>
  <c r="M57" i="1"/>
  <c r="O57" i="1"/>
  <c r="M58" i="1"/>
  <c r="O58" i="1"/>
  <c r="M59" i="1"/>
  <c r="O59" i="1"/>
  <c r="M60" i="1"/>
  <c r="O60" i="1"/>
  <c r="M61" i="1"/>
  <c r="O61" i="1"/>
  <c r="M62" i="1"/>
  <c r="O62" i="1"/>
  <c r="M63" i="1"/>
  <c r="O63" i="1"/>
  <c r="M64" i="1"/>
  <c r="O64" i="1"/>
  <c r="M65" i="1"/>
  <c r="O65" i="1"/>
  <c r="M66" i="1"/>
  <c r="O66" i="1"/>
  <c r="M67" i="1"/>
  <c r="O67" i="1"/>
  <c r="M68" i="1"/>
  <c r="O68" i="1"/>
  <c r="M69" i="1"/>
  <c r="O69" i="1"/>
  <c r="M70" i="1"/>
  <c r="O70" i="1"/>
  <c r="M71" i="1"/>
  <c r="O71" i="1"/>
  <c r="M72" i="1"/>
  <c r="O72" i="1"/>
  <c r="M73" i="1"/>
  <c r="O73" i="1"/>
  <c r="M74" i="1"/>
  <c r="O74" i="1"/>
  <c r="M75" i="1"/>
  <c r="O75" i="1"/>
  <c r="M76" i="1"/>
  <c r="O76" i="1"/>
  <c r="M77" i="1"/>
  <c r="O77" i="1"/>
  <c r="M78" i="1"/>
  <c r="O78" i="1"/>
  <c r="M79" i="1"/>
  <c r="O79" i="1"/>
  <c r="M80" i="1"/>
  <c r="O80" i="1"/>
  <c r="M81" i="1"/>
  <c r="O81" i="1"/>
  <c r="M82" i="1"/>
  <c r="O82" i="1"/>
  <c r="M83" i="1"/>
  <c r="O83" i="1"/>
  <c r="M84" i="1"/>
  <c r="O84" i="1"/>
  <c r="M85" i="1"/>
  <c r="O85" i="1"/>
  <c r="M86" i="1"/>
  <c r="O86" i="1"/>
  <c r="M87" i="1"/>
  <c r="O87" i="1"/>
  <c r="M88" i="1"/>
  <c r="O88" i="1"/>
  <c r="M89" i="1"/>
  <c r="O89" i="1"/>
  <c r="M90" i="1"/>
  <c r="O90" i="1"/>
  <c r="M91" i="1"/>
  <c r="O91" i="1"/>
  <c r="M92" i="1"/>
  <c r="O92" i="1"/>
  <c r="M93" i="1"/>
  <c r="O93" i="1"/>
  <c r="M94" i="1"/>
  <c r="O94" i="1"/>
  <c r="M95" i="1"/>
  <c r="O95" i="1"/>
  <c r="M96" i="1"/>
  <c r="O96" i="1"/>
  <c r="M97" i="1"/>
  <c r="O97" i="1"/>
  <c r="M98" i="1"/>
  <c r="O98" i="1"/>
  <c r="M99" i="1"/>
  <c r="O99" i="1"/>
  <c r="M100" i="1"/>
  <c r="O100" i="1"/>
  <c r="M101" i="1"/>
  <c r="O101" i="1"/>
  <c r="M102" i="1"/>
  <c r="O102" i="1"/>
  <c r="M103" i="1"/>
  <c r="O103" i="1"/>
  <c r="M104" i="1"/>
  <c r="O104" i="1"/>
  <c r="M105" i="1"/>
  <c r="O105" i="1"/>
  <c r="M106" i="1"/>
  <c r="O106" i="1"/>
  <c r="M107" i="1"/>
  <c r="O107" i="1"/>
  <c r="M108" i="1"/>
  <c r="O108" i="1"/>
  <c r="M109" i="1"/>
  <c r="O109" i="1"/>
  <c r="M110" i="1"/>
  <c r="O110" i="1"/>
  <c r="M111" i="1"/>
  <c r="O111" i="1"/>
  <c r="M112" i="1"/>
  <c r="O112" i="1"/>
  <c r="M113" i="1"/>
  <c r="O113" i="1"/>
  <c r="M114" i="1"/>
  <c r="O114" i="1"/>
  <c r="M115" i="1"/>
  <c r="O115" i="1"/>
  <c r="M116" i="1"/>
  <c r="O116" i="1"/>
  <c r="M117" i="1"/>
  <c r="O117" i="1"/>
  <c r="M118" i="1"/>
  <c r="O118" i="1"/>
  <c r="M119" i="1"/>
  <c r="O119" i="1"/>
  <c r="M120" i="1"/>
  <c r="O120" i="1"/>
  <c r="M121" i="1"/>
  <c r="O121" i="1"/>
  <c r="M122" i="1"/>
  <c r="O122" i="1"/>
  <c r="M123" i="1"/>
  <c r="O123" i="1"/>
  <c r="M124" i="1"/>
  <c r="O124" i="1"/>
  <c r="M125" i="1"/>
  <c r="O125" i="1"/>
  <c r="M126" i="1"/>
  <c r="O126" i="1"/>
  <c r="M127" i="1"/>
  <c r="O127" i="1"/>
  <c r="M128" i="1"/>
  <c r="O128" i="1"/>
  <c r="M129" i="1"/>
  <c r="O129" i="1"/>
  <c r="M130" i="1"/>
  <c r="O130" i="1"/>
  <c r="M131" i="1"/>
  <c r="O131" i="1"/>
  <c r="M132" i="1"/>
  <c r="O132" i="1"/>
  <c r="M133" i="1"/>
  <c r="O133" i="1"/>
  <c r="M134" i="1"/>
  <c r="O134" i="1"/>
  <c r="M135" i="1"/>
  <c r="O135" i="1"/>
  <c r="M136" i="1"/>
  <c r="O136" i="1"/>
  <c r="M137" i="1"/>
  <c r="O137" i="1"/>
  <c r="M138" i="1"/>
  <c r="O138" i="1"/>
  <c r="M139" i="1"/>
  <c r="O139" i="1"/>
  <c r="M140" i="1"/>
  <c r="O140" i="1"/>
  <c r="M141" i="1"/>
  <c r="O141" i="1"/>
  <c r="M142" i="1"/>
  <c r="O142" i="1"/>
  <c r="M143" i="1"/>
  <c r="O143" i="1"/>
  <c r="M144" i="1"/>
  <c r="O144" i="1"/>
  <c r="M145" i="1"/>
  <c r="O145" i="1"/>
  <c r="M146" i="1"/>
  <c r="O146" i="1"/>
  <c r="M147" i="1"/>
  <c r="O147" i="1"/>
  <c r="M148" i="1"/>
  <c r="O148" i="1"/>
  <c r="M149" i="1"/>
  <c r="O149" i="1"/>
  <c r="M150" i="1"/>
  <c r="O150" i="1"/>
  <c r="M151" i="1"/>
  <c r="O151" i="1"/>
  <c r="M152" i="1"/>
  <c r="O152" i="1"/>
  <c r="M153" i="1"/>
  <c r="O153" i="1"/>
  <c r="M154" i="1"/>
  <c r="O154" i="1"/>
  <c r="M155" i="1"/>
  <c r="O155" i="1"/>
  <c r="M156" i="1"/>
  <c r="O156" i="1"/>
  <c r="M157" i="1"/>
  <c r="O157" i="1"/>
  <c r="M158" i="1"/>
  <c r="O158" i="1"/>
  <c r="M159" i="1"/>
  <c r="O159" i="1"/>
  <c r="M160" i="1"/>
  <c r="O160" i="1"/>
  <c r="M161" i="1"/>
  <c r="O161" i="1"/>
  <c r="M162" i="1"/>
  <c r="O162" i="1"/>
  <c r="M163" i="1"/>
  <c r="O163" i="1"/>
  <c r="M164" i="1"/>
  <c r="O164" i="1"/>
  <c r="M165" i="1"/>
  <c r="O165" i="1"/>
  <c r="M166" i="1"/>
  <c r="O166" i="1"/>
  <c r="M167" i="1"/>
  <c r="O167" i="1"/>
  <c r="M168" i="1"/>
  <c r="O168" i="1"/>
  <c r="M169" i="1"/>
  <c r="O169" i="1"/>
  <c r="M170" i="1"/>
  <c r="O170" i="1"/>
  <c r="M171" i="1"/>
  <c r="O171" i="1"/>
  <c r="M172" i="1"/>
  <c r="O172" i="1"/>
  <c r="M173" i="1"/>
  <c r="O173" i="1"/>
  <c r="M174" i="1"/>
  <c r="O174" i="1"/>
  <c r="M175" i="1"/>
  <c r="O175" i="1"/>
  <c r="M176" i="1"/>
  <c r="O176" i="1"/>
  <c r="M177" i="1"/>
  <c r="O177" i="1"/>
  <c r="M178" i="1"/>
  <c r="O178" i="1"/>
  <c r="M179" i="1"/>
  <c r="O179" i="1"/>
  <c r="M180" i="1"/>
  <c r="O180" i="1"/>
  <c r="M181" i="1"/>
  <c r="O181" i="1"/>
  <c r="M182" i="1"/>
  <c r="O182" i="1"/>
  <c r="I9" i="1"/>
  <c r="C371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B193" i="1"/>
</calcChain>
</file>

<file path=xl/sharedStrings.xml><?xml version="1.0" encoding="utf-8"?>
<sst xmlns="http://schemas.openxmlformats.org/spreadsheetml/2006/main" count="207" uniqueCount="25">
  <si>
    <t>Last Name</t>
  </si>
  <si>
    <t>First Name</t>
  </si>
  <si>
    <t>Target Met?</t>
  </si>
  <si>
    <t>Teacher</t>
  </si>
  <si>
    <t>Total Tested</t>
  </si>
  <si>
    <t>Assessment Score</t>
  </si>
  <si>
    <t>Assessment Points Possible</t>
  </si>
  <si>
    <t>Assessment Percentage</t>
  </si>
  <si>
    <t>One-Test Measure</t>
  </si>
  <si>
    <t>Score Counted for Data</t>
  </si>
  <si>
    <t>YES</t>
  </si>
  <si>
    <t>Total Excluded</t>
  </si>
  <si>
    <t>Total Counted</t>
  </si>
  <si>
    <t>Target Met (Counted)</t>
  </si>
  <si>
    <t>Target Did Not Meet (Counted)</t>
  </si>
  <si>
    <t>NO</t>
  </si>
  <si>
    <t>Counted? Counter</t>
  </si>
  <si>
    <t>Target Met? Counter</t>
  </si>
  <si>
    <t>Target Did Not Meet? Counter</t>
  </si>
  <si>
    <t>Counted and Met? Counter</t>
  </si>
  <si>
    <t>Counted and Did Not Meet? Counter</t>
  </si>
  <si>
    <t>After approval from your evaluator, please enter a brief explanation why.</t>
  </si>
  <si>
    <t>Assessment Score Validation</t>
  </si>
  <si>
    <t>Proficiency Threshold (%)</t>
  </si>
  <si>
    <t>Percentage Meeting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</si>
</sst>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rgb="FFFF0000"/>
      <name val="Calibri"/>
      <family val="2"/>
    </font>
    <font>
      <b/>
      <sz val="24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164" fontId="0" fillId="3" borderId="1" xfId="0" applyNumberFormat="1" applyFill="1" applyBorder="1" applyAlignment="1">
      <alignment horizontal="center"/>
    </xf>
    <xf numFmtId="16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5" borderId="1" xfId="0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9" fontId="6" fillId="4" borderId="5" xfId="0" applyNumberFormat="1" applyFont="1" applyFill="1" applyBorder="1" applyAlignment="1">
      <alignment horizontal="right"/>
    </xf>
    <xf numFmtId="9" fontId="6" fillId="6" borderId="6" xfId="0" applyNumberFormat="1" applyFont="1" applyFill="1" applyBorder="1" applyProtection="1">
      <protection locked="0"/>
    </xf>
    <xf numFmtId="0" fontId="0" fillId="4" borderId="5" xfId="0" applyFill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0" xfId="0" applyFont="1" applyAlignment="1">
      <alignment wrapText="1"/>
    </xf>
    <xf numFmtId="0" fontId="3" fillId="0" borderId="0" xfId="0" applyFont="1"/>
    <xf numFmtId="0" fontId="3" fillId="5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 wrapText="1"/>
    </xf>
    <xf numFmtId="1" fontId="2" fillId="6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2" fillId="6" borderId="1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6" fillId="4" borderId="5" xfId="0" applyFont="1" applyFill="1" applyBorder="1" applyAlignment="1">
      <alignment horizontal="right"/>
    </xf>
    <xf numFmtId="0" fontId="0" fillId="0" borderId="1" xfId="0" applyBorder="1" applyProtection="1"/>
    <xf numFmtId="0" fontId="3" fillId="0" borderId="1" xfId="0" applyFont="1" applyBorder="1"/>
    <xf numFmtId="0" fontId="6" fillId="6" borderId="4" xfId="0" applyFont="1" applyFill="1" applyBorder="1" applyAlignment="1" applyProtection="1">
      <alignment horizontal="right"/>
      <protection locked="0"/>
    </xf>
    <xf numFmtId="0" fontId="6" fillId="6" borderId="5" xfId="0" applyFont="1" applyFill="1" applyBorder="1" applyAlignment="1" applyProtection="1">
      <alignment horizontal="right"/>
      <protection locked="0"/>
    </xf>
    <xf numFmtId="1" fontId="6" fillId="4" borderId="5" xfId="0" applyNumberFormat="1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Protection="1"/>
    <xf numFmtId="0" fontId="0" fillId="0" borderId="7" xfId="0" applyBorder="1" applyProtection="1"/>
    <xf numFmtId="0" fontId="0" fillId="5" borderId="7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FF33CC"/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184</xdr:row>
          <xdr:rowOff>142875</xdr:rowOff>
        </xdr:from>
        <xdr:to>
          <xdr:col>2</xdr:col>
          <xdr:colOff>552450</xdr:colOff>
          <xdr:row>188</xdr:row>
          <xdr:rowOff>9525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FF0000"/>
                  </a:solidFill>
                  <a:latin typeface="Calibri"/>
                </a:rPr>
                <a:t>NEXT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390525</xdr:colOff>
          <xdr:row>374</xdr:row>
          <xdr:rowOff>142875</xdr:rowOff>
        </xdr:from>
        <xdr:to>
          <xdr:col>2</xdr:col>
          <xdr:colOff>657225</xdr:colOff>
          <xdr:row>378</xdr:row>
          <xdr:rowOff>152400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en-US" sz="2400" b="1" i="0" u="none" strike="noStrike" baseline="0">
                  <a:solidFill>
                    <a:srgbClr val="FF0000"/>
                  </a:solidFill>
                  <a:latin typeface="Calibri"/>
                </a:rPr>
                <a:t>Save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X372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3.7109375" style="5" customWidth="1"/>
    <col min="2" max="2" width="20" customWidth="1"/>
    <col min="3" max="3" width="20.28515625" customWidth="1"/>
    <col min="4" max="4" width="12.140625" customWidth="1"/>
    <col min="5" max="5" width="13.7109375" style="2" customWidth="1"/>
    <col min="6" max="6" width="11.140625" customWidth="1"/>
    <col min="7" max="7" width="14.5703125" customWidth="1"/>
    <col min="8" max="8" width="28.7109375" bestFit="1" customWidth="1"/>
    <col min="9" max="9" width="22.5703125" customWidth="1"/>
    <col min="10" max="10" width="8.140625" style="22" hidden="1" customWidth="1"/>
    <col min="11" max="11" width="9.42578125" hidden="1" customWidth="1"/>
    <col min="12" max="12" width="11.42578125" hidden="1" customWidth="1"/>
    <col min="13" max="15" width="11.85546875" hidden="1" customWidth="1"/>
    <col min="16" max="16" width="12.140625" hidden="1" customWidth="1"/>
    <col min="17" max="17" width="11.85546875" customWidth="1"/>
    <col min="20" max="20" width="8.85546875" customWidth="1"/>
    <col min="21" max="21" width="33.140625" bestFit="1" customWidth="1"/>
  </cols>
  <sheetData>
    <row r="1" spans="1:22" s="6" customFormat="1" ht="39.75" customHeight="1" x14ac:dyDescent="0.25">
      <c r="B1" s="7" t="s">
        <v>8</v>
      </c>
      <c r="C1" s="7"/>
      <c r="D1" s="7"/>
      <c r="E1" s="7"/>
      <c r="F1" s="7"/>
      <c r="G1" s="8"/>
      <c r="J1" s="20"/>
    </row>
    <row r="2" spans="1:22" s="17" customFormat="1" ht="60.75" thickBot="1" x14ac:dyDescent="0.3">
      <c r="A2" s="46"/>
      <c r="B2" s="18" t="s">
        <v>0</v>
      </c>
      <c r="C2" s="18" t="s">
        <v>1</v>
      </c>
      <c r="D2" s="19" t="s">
        <v>5</v>
      </c>
      <c r="E2" s="4" t="s">
        <v>7</v>
      </c>
      <c r="F2" s="3" t="s">
        <v>2</v>
      </c>
      <c r="G2" s="27" t="s">
        <v>9</v>
      </c>
      <c r="H2" s="14"/>
      <c r="I2" s="15"/>
      <c r="J2" s="21"/>
      <c r="K2" s="16" t="s">
        <v>16</v>
      </c>
      <c r="L2" s="16" t="s">
        <v>17</v>
      </c>
      <c r="M2" s="16" t="s">
        <v>18</v>
      </c>
      <c r="N2" s="16" t="s">
        <v>19</v>
      </c>
      <c r="O2" s="16" t="s">
        <v>20</v>
      </c>
      <c r="P2" s="16" t="s">
        <v>22</v>
      </c>
      <c r="Q2" s="16"/>
    </row>
    <row r="3" spans="1:22" x14ac:dyDescent="0.25">
      <c r="A3" s="43">
        <v>1</v>
      </c>
      <c r="B3" s="9"/>
      <c r="C3" s="9"/>
      <c r="D3" s="10"/>
      <c r="E3" s="1" t="e">
        <f t="shared" ref="E3:E34" si="0">(D3/$I$4)</f>
        <v>#DIV/0!</v>
      </c>
      <c r="F3" s="26" t="e">
        <f t="shared" ref="F3:F34" si="1">IF(E3&gt;=$I$11,"YES", IF(AND(E3&lt;$I$11,E3&gt;=1%),"NO",IF(AND(E3=0%),"INVALID")))</f>
        <v>#DIV/0!</v>
      </c>
      <c r="G3" s="28" t="s">
        <v>10</v>
      </c>
      <c r="H3" s="52" t="s">
        <v>3</v>
      </c>
      <c r="I3" s="47"/>
      <c r="J3" s="22" t="s">
        <v>10</v>
      </c>
      <c r="K3">
        <f>COUNTIF(G3,"yes")</f>
        <v>1</v>
      </c>
      <c r="L3">
        <f>COUNTIF(F3,"yes")</f>
        <v>0</v>
      </c>
      <c r="M3">
        <f>COUNTIF(F3,"no")</f>
        <v>0</v>
      </c>
      <c r="N3">
        <f>K3+L3</f>
        <v>1</v>
      </c>
      <c r="O3">
        <f>K3+M3</f>
        <v>1</v>
      </c>
      <c r="P3" s="36" t="b">
        <f>IF(D3&gt;$I$4,InvalidAssessmentScore())</f>
        <v>0</v>
      </c>
    </row>
    <row r="4" spans="1:22" x14ac:dyDescent="0.25">
      <c r="A4" s="43">
        <v>2</v>
      </c>
      <c r="B4" s="9"/>
      <c r="C4" s="9"/>
      <c r="D4" s="10"/>
      <c r="E4" s="1" t="e">
        <f t="shared" si="0"/>
        <v>#DIV/0!</v>
      </c>
      <c r="F4" s="26" t="e">
        <f t="shared" si="1"/>
        <v>#DIV/0!</v>
      </c>
      <c r="G4" s="28" t="s">
        <v>10</v>
      </c>
      <c r="H4" s="50" t="s">
        <v>6</v>
      </c>
      <c r="I4" s="48"/>
      <c r="J4" s="22" t="s">
        <v>15</v>
      </c>
      <c r="K4">
        <f t="shared" ref="K4:K67" si="2">COUNTIF(G4,"yes")</f>
        <v>1</v>
      </c>
      <c r="L4">
        <f t="shared" ref="L4:L67" si="3">COUNTIF(F4,"yes")</f>
        <v>0</v>
      </c>
      <c r="M4">
        <f t="shared" ref="M4:M67" si="4">COUNTIF(F4,"no")</f>
        <v>0</v>
      </c>
      <c r="N4">
        <f t="shared" ref="N4:N67" si="5">K4+L4</f>
        <v>1</v>
      </c>
      <c r="O4">
        <f t="shared" ref="O4:O67" si="6">K4+M4</f>
        <v>1</v>
      </c>
      <c r="P4" s="36" t="b">
        <f>IF(D4&gt;$I$4,InvalidAssessmentScore())</f>
        <v>0</v>
      </c>
      <c r="R4" s="23"/>
      <c r="S4" s="24"/>
      <c r="T4" s="24"/>
      <c r="U4" s="25"/>
      <c r="V4" s="23"/>
    </row>
    <row r="5" spans="1:22" x14ac:dyDescent="0.25">
      <c r="A5" s="43">
        <v>3</v>
      </c>
      <c r="B5" s="9"/>
      <c r="C5" s="9"/>
      <c r="D5" s="10"/>
      <c r="E5" s="1" t="e">
        <f t="shared" si="0"/>
        <v>#DIV/0!</v>
      </c>
      <c r="F5" s="26" t="e">
        <f t="shared" si="1"/>
        <v>#DIV/0!</v>
      </c>
      <c r="G5" s="28" t="s">
        <v>10</v>
      </c>
      <c r="H5" s="50" t="s">
        <v>4</v>
      </c>
      <c r="I5" s="13">
        <f>COUNTA(B3:B182)</f>
        <v>0</v>
      </c>
      <c r="K5">
        <f t="shared" si="2"/>
        <v>1</v>
      </c>
      <c r="L5">
        <f t="shared" si="3"/>
        <v>0</v>
      </c>
      <c r="M5">
        <f t="shared" si="4"/>
        <v>0</v>
      </c>
      <c r="N5">
        <f t="shared" si="5"/>
        <v>1</v>
      </c>
      <c r="O5">
        <f t="shared" si="6"/>
        <v>1</v>
      </c>
      <c r="P5" s="36" t="b">
        <f>IF(D5&gt;$I$4,InvalidAssessmentScore())</f>
        <v>0</v>
      </c>
      <c r="R5" s="23"/>
      <c r="S5" s="24"/>
      <c r="T5" s="24"/>
      <c r="U5" s="24"/>
      <c r="V5" s="25"/>
    </row>
    <row r="6" spans="1:22" x14ac:dyDescent="0.25">
      <c r="A6" s="43">
        <v>4</v>
      </c>
      <c r="B6" s="9"/>
      <c r="C6" s="9"/>
      <c r="D6" s="10"/>
      <c r="E6" s="1" t="e">
        <f t="shared" si="0"/>
        <v>#DIV/0!</v>
      </c>
      <c r="F6" s="26" t="e">
        <f t="shared" si="1"/>
        <v>#DIV/0!</v>
      </c>
      <c r="G6" s="28" t="s">
        <v>10</v>
      </c>
      <c r="H6" s="50" t="s">
        <v>11</v>
      </c>
      <c r="I6" s="13">
        <f>COUNTIF(G:G,"NO")</f>
        <v>0</v>
      </c>
      <c r="K6">
        <f t="shared" si="2"/>
        <v>1</v>
      </c>
      <c r="L6">
        <f t="shared" si="3"/>
        <v>0</v>
      </c>
      <c r="M6">
        <f t="shared" si="4"/>
        <v>0</v>
      </c>
      <c r="N6">
        <f t="shared" si="5"/>
        <v>1</v>
      </c>
      <c r="O6">
        <f t="shared" si="6"/>
        <v>1</v>
      </c>
      <c r="P6" s="36" t="b">
        <f>IF(D6&gt;$I$4,InvalidAssessmentScore())</f>
        <v>0</v>
      </c>
      <c r="R6" s="23"/>
      <c r="S6" s="24"/>
      <c r="T6" s="24"/>
      <c r="U6" s="24"/>
      <c r="V6" s="24"/>
    </row>
    <row r="7" spans="1:22" x14ac:dyDescent="0.25">
      <c r="A7" s="43">
        <v>5</v>
      </c>
      <c r="B7" s="9"/>
      <c r="C7" s="9"/>
      <c r="D7" s="10"/>
      <c r="E7" s="1" t="e">
        <f t="shared" si="0"/>
        <v>#DIV/0!</v>
      </c>
      <c r="F7" s="26" t="e">
        <f t="shared" si="1"/>
        <v>#DIV/0!</v>
      </c>
      <c r="G7" s="28" t="s">
        <v>10</v>
      </c>
      <c r="H7" s="50" t="s">
        <v>12</v>
      </c>
      <c r="I7" s="13">
        <f>I5-I6</f>
        <v>0</v>
      </c>
      <c r="K7">
        <f t="shared" si="2"/>
        <v>1</v>
      </c>
      <c r="L7">
        <f t="shared" si="3"/>
        <v>0</v>
      </c>
      <c r="M7">
        <f t="shared" si="4"/>
        <v>0</v>
      </c>
      <c r="N7">
        <f t="shared" si="5"/>
        <v>1</v>
      </c>
      <c r="O7">
        <f t="shared" si="6"/>
        <v>1</v>
      </c>
      <c r="P7" s="36" t="b">
        <f>IF(D7&gt;$I$4,InvalidAssessmentScore())</f>
        <v>0</v>
      </c>
      <c r="R7" s="23"/>
      <c r="S7" s="24"/>
      <c r="T7" s="24"/>
      <c r="U7" s="24"/>
      <c r="V7" s="24"/>
    </row>
    <row r="8" spans="1:22" x14ac:dyDescent="0.25">
      <c r="A8" s="43">
        <v>6</v>
      </c>
      <c r="B8" s="9"/>
      <c r="C8" s="9"/>
      <c r="D8" s="10"/>
      <c r="E8" s="1" t="e">
        <f t="shared" si="0"/>
        <v>#DIV/0!</v>
      </c>
      <c r="F8" s="26" t="e">
        <f t="shared" si="1"/>
        <v>#DIV/0!</v>
      </c>
      <c r="G8" s="28" t="s">
        <v>10</v>
      </c>
      <c r="H8" s="50" t="s">
        <v>13</v>
      </c>
      <c r="I8" s="49">
        <f>COUNTIF(N:N,"2")</f>
        <v>0</v>
      </c>
      <c r="K8">
        <f t="shared" si="2"/>
        <v>1</v>
      </c>
      <c r="L8">
        <f t="shared" si="3"/>
        <v>0</v>
      </c>
      <c r="M8">
        <f t="shared" si="4"/>
        <v>0</v>
      </c>
      <c r="N8">
        <f t="shared" si="5"/>
        <v>1</v>
      </c>
      <c r="O8">
        <f t="shared" si="6"/>
        <v>1</v>
      </c>
      <c r="P8" s="36" t="b">
        <f>IF(D8&gt;$I$4,InvalidAssessmentScore())</f>
        <v>0</v>
      </c>
    </row>
    <row r="9" spans="1:22" x14ac:dyDescent="0.25">
      <c r="A9" s="43">
        <v>7</v>
      </c>
      <c r="B9" s="9"/>
      <c r="C9" s="9"/>
      <c r="D9" s="10"/>
      <c r="E9" s="1" t="e">
        <f t="shared" si="0"/>
        <v>#DIV/0!</v>
      </c>
      <c r="F9" s="26" t="e">
        <f t="shared" si="1"/>
        <v>#DIV/0!</v>
      </c>
      <c r="G9" s="28" t="s">
        <v>10</v>
      </c>
      <c r="H9" s="50" t="s">
        <v>14</v>
      </c>
      <c r="I9" s="44">
        <f>COUNTIF(O:O,"2")</f>
        <v>0</v>
      </c>
      <c r="K9">
        <f t="shared" si="2"/>
        <v>1</v>
      </c>
      <c r="L9">
        <f t="shared" si="3"/>
        <v>0</v>
      </c>
      <c r="M9">
        <f t="shared" si="4"/>
        <v>0</v>
      </c>
      <c r="N9">
        <f t="shared" si="5"/>
        <v>1</v>
      </c>
      <c r="O9">
        <f t="shared" si="6"/>
        <v>1</v>
      </c>
      <c r="P9" s="36" t="b">
        <f>IF(D9&gt;$I$4,InvalidAssessmentScore())</f>
        <v>0</v>
      </c>
    </row>
    <row r="10" spans="1:22" x14ac:dyDescent="0.25">
      <c r="A10" s="43">
        <v>8</v>
      </c>
      <c r="B10" s="9"/>
      <c r="C10" s="9"/>
      <c r="D10" s="10"/>
      <c r="E10" s="1" t="e">
        <f t="shared" si="0"/>
        <v>#DIV/0!</v>
      </c>
      <c r="F10" s="26" t="e">
        <f t="shared" si="1"/>
        <v>#DIV/0!</v>
      </c>
      <c r="G10" s="28" t="s">
        <v>10</v>
      </c>
      <c r="H10" s="50" t="s">
        <v>24</v>
      </c>
      <c r="I10" s="11" t="e">
        <f>I8/I7</f>
        <v>#DIV/0!</v>
      </c>
      <c r="K10">
        <f t="shared" si="2"/>
        <v>1</v>
      </c>
      <c r="L10">
        <f t="shared" si="3"/>
        <v>0</v>
      </c>
      <c r="M10">
        <f t="shared" si="4"/>
        <v>0</v>
      </c>
      <c r="N10">
        <f t="shared" si="5"/>
        <v>1</v>
      </c>
      <c r="O10">
        <f t="shared" si="6"/>
        <v>1</v>
      </c>
      <c r="P10" s="36" t="b">
        <f>IF(D10&gt;$I$4,InvalidAssessmentScore())</f>
        <v>0</v>
      </c>
    </row>
    <row r="11" spans="1:22" ht="15.75" thickBot="1" x14ac:dyDescent="0.3">
      <c r="A11" s="43">
        <v>9</v>
      </c>
      <c r="B11" s="9"/>
      <c r="C11" s="9"/>
      <c r="D11" s="10"/>
      <c r="E11" s="1" t="e">
        <f t="shared" si="0"/>
        <v>#DIV/0!</v>
      </c>
      <c r="F11" s="26" t="e">
        <f t="shared" si="1"/>
        <v>#DIV/0!</v>
      </c>
      <c r="G11" s="28" t="s">
        <v>10</v>
      </c>
      <c r="H11" s="51" t="s">
        <v>23</v>
      </c>
      <c r="I11" s="12">
        <v>0</v>
      </c>
      <c r="K11">
        <f t="shared" si="2"/>
        <v>1</v>
      </c>
      <c r="L11">
        <f t="shared" si="3"/>
        <v>0</v>
      </c>
      <c r="M11">
        <f t="shared" si="4"/>
        <v>0</v>
      </c>
      <c r="N11">
        <f t="shared" si="5"/>
        <v>1</v>
      </c>
      <c r="O11">
        <f t="shared" si="6"/>
        <v>1</v>
      </c>
      <c r="P11" s="36" t="b">
        <f>IF(D11&gt;$I$4,InvalidAssessmentScore())</f>
        <v>0</v>
      </c>
    </row>
    <row r="12" spans="1:22" x14ac:dyDescent="0.25">
      <c r="A12" s="43">
        <v>10</v>
      </c>
      <c r="B12" s="9"/>
      <c r="C12" s="9"/>
      <c r="D12" s="10"/>
      <c r="E12" s="1" t="e">
        <f t="shared" si="0"/>
        <v>#DIV/0!</v>
      </c>
      <c r="F12" s="26" t="e">
        <f t="shared" si="1"/>
        <v>#DIV/0!</v>
      </c>
      <c r="G12" s="35" t="s">
        <v>10</v>
      </c>
      <c r="K12">
        <f t="shared" si="2"/>
        <v>1</v>
      </c>
      <c r="L12">
        <f t="shared" si="3"/>
        <v>0</v>
      </c>
      <c r="M12">
        <f t="shared" si="4"/>
        <v>0</v>
      </c>
      <c r="N12">
        <f t="shared" si="5"/>
        <v>1</v>
      </c>
      <c r="O12">
        <f t="shared" si="6"/>
        <v>1</v>
      </c>
      <c r="P12" s="36" t="b">
        <f>IF(D12&gt;$I$4,InvalidAssessmentScore())</f>
        <v>0</v>
      </c>
    </row>
    <row r="13" spans="1:22" x14ac:dyDescent="0.25">
      <c r="A13" s="43">
        <v>11</v>
      </c>
      <c r="B13" s="9"/>
      <c r="C13" s="9"/>
      <c r="D13" s="10"/>
      <c r="E13" s="1" t="e">
        <f t="shared" si="0"/>
        <v>#DIV/0!</v>
      </c>
      <c r="F13" s="26" t="e">
        <f t="shared" si="1"/>
        <v>#DIV/0!</v>
      </c>
      <c r="G13" s="35" t="s">
        <v>10</v>
      </c>
      <c r="K13">
        <f t="shared" si="2"/>
        <v>1</v>
      </c>
      <c r="L13">
        <f t="shared" si="3"/>
        <v>0</v>
      </c>
      <c r="M13">
        <f t="shared" si="4"/>
        <v>0</v>
      </c>
      <c r="N13">
        <f t="shared" si="5"/>
        <v>1</v>
      </c>
      <c r="O13">
        <f t="shared" si="6"/>
        <v>1</v>
      </c>
      <c r="P13" s="36" t="b">
        <f>IF(D13&gt;$I$4,InvalidAssessmentScore())</f>
        <v>0</v>
      </c>
    </row>
    <row r="14" spans="1:22" x14ac:dyDescent="0.25">
      <c r="A14" s="43">
        <v>12</v>
      </c>
      <c r="B14" s="9"/>
      <c r="C14" s="9"/>
      <c r="D14" s="10"/>
      <c r="E14" s="1" t="e">
        <f t="shared" si="0"/>
        <v>#DIV/0!</v>
      </c>
      <c r="F14" s="26" t="e">
        <f t="shared" si="1"/>
        <v>#DIV/0!</v>
      </c>
      <c r="G14" s="35" t="s">
        <v>10</v>
      </c>
      <c r="K14">
        <f t="shared" si="2"/>
        <v>1</v>
      </c>
      <c r="L14">
        <f t="shared" si="3"/>
        <v>0</v>
      </c>
      <c r="M14">
        <f t="shared" si="4"/>
        <v>0</v>
      </c>
      <c r="N14">
        <f t="shared" si="5"/>
        <v>1</v>
      </c>
      <c r="O14">
        <f t="shared" si="6"/>
        <v>1</v>
      </c>
      <c r="P14" s="36" t="b">
        <f>IF(D14&gt;$I$4,InvalidAssessmentScore())</f>
        <v>0</v>
      </c>
    </row>
    <row r="15" spans="1:22" x14ac:dyDescent="0.25">
      <c r="A15" s="43">
        <v>13</v>
      </c>
      <c r="B15" s="9"/>
      <c r="C15" s="9"/>
      <c r="D15" s="10"/>
      <c r="E15" s="1" t="e">
        <f t="shared" si="0"/>
        <v>#DIV/0!</v>
      </c>
      <c r="F15" s="26" t="e">
        <f t="shared" si="1"/>
        <v>#DIV/0!</v>
      </c>
      <c r="G15" s="35" t="s">
        <v>10</v>
      </c>
      <c r="K15">
        <f t="shared" si="2"/>
        <v>1</v>
      </c>
      <c r="L15">
        <f t="shared" si="3"/>
        <v>0</v>
      </c>
      <c r="M15">
        <f t="shared" si="4"/>
        <v>0</v>
      </c>
      <c r="N15">
        <f t="shared" si="5"/>
        <v>1</v>
      </c>
      <c r="O15">
        <f t="shared" si="6"/>
        <v>1</v>
      </c>
      <c r="P15" s="36" t="b">
        <f>IF(D15&gt;$I$4,InvalidAssessmentScore())</f>
        <v>0</v>
      </c>
    </row>
    <row r="16" spans="1:22" x14ac:dyDescent="0.25">
      <c r="A16" s="43">
        <v>14</v>
      </c>
      <c r="B16" s="9"/>
      <c r="C16" s="9"/>
      <c r="D16" s="10"/>
      <c r="E16" s="1" t="e">
        <f t="shared" si="0"/>
        <v>#DIV/0!</v>
      </c>
      <c r="F16" s="26" t="e">
        <f t="shared" si="1"/>
        <v>#DIV/0!</v>
      </c>
      <c r="G16" s="35" t="s">
        <v>10</v>
      </c>
      <c r="K16">
        <f t="shared" si="2"/>
        <v>1</v>
      </c>
      <c r="L16">
        <f t="shared" si="3"/>
        <v>0</v>
      </c>
      <c r="M16">
        <f t="shared" si="4"/>
        <v>0</v>
      </c>
      <c r="N16">
        <f t="shared" si="5"/>
        <v>1</v>
      </c>
      <c r="O16">
        <f t="shared" si="6"/>
        <v>1</v>
      </c>
      <c r="P16" s="36" t="b">
        <f>IF(D16&gt;$I$4,InvalidAssessmentScore())</f>
        <v>0</v>
      </c>
    </row>
    <row r="17" spans="1:16" x14ac:dyDescent="0.25">
      <c r="A17" s="43">
        <v>15</v>
      </c>
      <c r="B17" s="9"/>
      <c r="C17" s="9"/>
      <c r="D17" s="10"/>
      <c r="E17" s="1" t="e">
        <f t="shared" si="0"/>
        <v>#DIV/0!</v>
      </c>
      <c r="F17" s="26" t="e">
        <f t="shared" si="1"/>
        <v>#DIV/0!</v>
      </c>
      <c r="G17" s="35" t="s">
        <v>10</v>
      </c>
      <c r="K17">
        <f t="shared" si="2"/>
        <v>1</v>
      </c>
      <c r="L17">
        <f t="shared" si="3"/>
        <v>0</v>
      </c>
      <c r="M17">
        <f t="shared" si="4"/>
        <v>0</v>
      </c>
      <c r="N17">
        <f t="shared" si="5"/>
        <v>1</v>
      </c>
      <c r="O17">
        <f t="shared" si="6"/>
        <v>1</v>
      </c>
      <c r="P17" s="36" t="b">
        <f>IF(D17&gt;$I$4,InvalidAssessmentScore())</f>
        <v>0</v>
      </c>
    </row>
    <row r="18" spans="1:16" x14ac:dyDescent="0.25">
      <c r="A18" s="43">
        <v>16</v>
      </c>
      <c r="B18" s="9"/>
      <c r="C18" s="9"/>
      <c r="D18" s="10"/>
      <c r="E18" s="1" t="e">
        <f t="shared" si="0"/>
        <v>#DIV/0!</v>
      </c>
      <c r="F18" s="26" t="e">
        <f t="shared" si="1"/>
        <v>#DIV/0!</v>
      </c>
      <c r="G18" s="35" t="s">
        <v>10</v>
      </c>
      <c r="K18">
        <f t="shared" si="2"/>
        <v>1</v>
      </c>
      <c r="L18">
        <f t="shared" si="3"/>
        <v>0</v>
      </c>
      <c r="M18">
        <f t="shared" si="4"/>
        <v>0</v>
      </c>
      <c r="N18">
        <f t="shared" si="5"/>
        <v>1</v>
      </c>
      <c r="O18">
        <f t="shared" si="6"/>
        <v>1</v>
      </c>
      <c r="P18" s="36" t="b">
        <f>IF(D18&gt;$I$4,InvalidAssessmentScore())</f>
        <v>0</v>
      </c>
    </row>
    <row r="19" spans="1:16" x14ac:dyDescent="0.25">
      <c r="A19" s="43">
        <v>17</v>
      </c>
      <c r="B19" s="9"/>
      <c r="C19" s="9"/>
      <c r="D19" s="10"/>
      <c r="E19" s="1" t="e">
        <f t="shared" si="0"/>
        <v>#DIV/0!</v>
      </c>
      <c r="F19" s="26" t="e">
        <f t="shared" si="1"/>
        <v>#DIV/0!</v>
      </c>
      <c r="G19" s="35" t="s">
        <v>10</v>
      </c>
      <c r="K19">
        <f t="shared" si="2"/>
        <v>1</v>
      </c>
      <c r="L19">
        <f t="shared" si="3"/>
        <v>0</v>
      </c>
      <c r="M19">
        <f t="shared" si="4"/>
        <v>0</v>
      </c>
      <c r="N19">
        <f t="shared" si="5"/>
        <v>1</v>
      </c>
      <c r="O19">
        <f t="shared" si="6"/>
        <v>1</v>
      </c>
      <c r="P19" s="36" t="b">
        <f>IF(D19&gt;$I$4,InvalidAssessmentScore())</f>
        <v>0</v>
      </c>
    </row>
    <row r="20" spans="1:16" x14ac:dyDescent="0.25">
      <c r="A20" s="43">
        <v>18</v>
      </c>
      <c r="B20" s="9"/>
      <c r="C20" s="9"/>
      <c r="D20" s="10"/>
      <c r="E20" s="1" t="e">
        <f t="shared" si="0"/>
        <v>#DIV/0!</v>
      </c>
      <c r="F20" s="26" t="e">
        <f t="shared" si="1"/>
        <v>#DIV/0!</v>
      </c>
      <c r="G20" s="35" t="s">
        <v>10</v>
      </c>
      <c r="K20">
        <f t="shared" si="2"/>
        <v>1</v>
      </c>
      <c r="L20">
        <f t="shared" si="3"/>
        <v>0</v>
      </c>
      <c r="M20">
        <f t="shared" si="4"/>
        <v>0</v>
      </c>
      <c r="N20">
        <f t="shared" si="5"/>
        <v>1</v>
      </c>
      <c r="O20">
        <f t="shared" si="6"/>
        <v>1</v>
      </c>
      <c r="P20" s="36" t="b">
        <f>IF(D20&gt;$I$4,InvalidAssessmentScore())</f>
        <v>0</v>
      </c>
    </row>
    <row r="21" spans="1:16" x14ac:dyDescent="0.25">
      <c r="A21" s="43">
        <v>19</v>
      </c>
      <c r="B21" s="9"/>
      <c r="C21" s="9"/>
      <c r="D21" s="10"/>
      <c r="E21" s="1" t="e">
        <f t="shared" si="0"/>
        <v>#DIV/0!</v>
      </c>
      <c r="F21" s="26" t="e">
        <f t="shared" si="1"/>
        <v>#DIV/0!</v>
      </c>
      <c r="G21" s="35" t="s">
        <v>10</v>
      </c>
      <c r="K21">
        <f t="shared" si="2"/>
        <v>1</v>
      </c>
      <c r="L21">
        <f t="shared" si="3"/>
        <v>0</v>
      </c>
      <c r="M21">
        <f t="shared" si="4"/>
        <v>0</v>
      </c>
      <c r="N21">
        <f t="shared" si="5"/>
        <v>1</v>
      </c>
      <c r="O21">
        <f t="shared" si="6"/>
        <v>1</v>
      </c>
      <c r="P21" s="36" t="b">
        <f>IF(D21&gt;$I$4,InvalidAssessmentScore())</f>
        <v>0</v>
      </c>
    </row>
    <row r="22" spans="1:16" x14ac:dyDescent="0.25">
      <c r="A22" s="43">
        <v>20</v>
      </c>
      <c r="B22" s="9"/>
      <c r="C22" s="9"/>
      <c r="D22" s="10"/>
      <c r="E22" s="1" t="e">
        <f t="shared" si="0"/>
        <v>#DIV/0!</v>
      </c>
      <c r="F22" s="26" t="e">
        <f t="shared" si="1"/>
        <v>#DIV/0!</v>
      </c>
      <c r="G22" s="35" t="s">
        <v>10</v>
      </c>
      <c r="K22">
        <f t="shared" si="2"/>
        <v>1</v>
      </c>
      <c r="L22">
        <f t="shared" si="3"/>
        <v>0</v>
      </c>
      <c r="M22">
        <f t="shared" si="4"/>
        <v>0</v>
      </c>
      <c r="N22">
        <f t="shared" si="5"/>
        <v>1</v>
      </c>
      <c r="O22">
        <f t="shared" si="6"/>
        <v>1</v>
      </c>
      <c r="P22" s="36" t="b">
        <f>IF(D22&gt;$I$4,InvalidAssessmentScore())</f>
        <v>0</v>
      </c>
    </row>
    <row r="23" spans="1:16" x14ac:dyDescent="0.25">
      <c r="A23" s="43">
        <v>21</v>
      </c>
      <c r="B23" s="9"/>
      <c r="C23" s="9"/>
      <c r="D23" s="10"/>
      <c r="E23" s="1" t="e">
        <f t="shared" si="0"/>
        <v>#DIV/0!</v>
      </c>
      <c r="F23" s="26" t="e">
        <f t="shared" si="1"/>
        <v>#DIV/0!</v>
      </c>
      <c r="G23" s="35" t="s">
        <v>10</v>
      </c>
      <c r="K23">
        <f t="shared" si="2"/>
        <v>1</v>
      </c>
      <c r="L23">
        <f t="shared" si="3"/>
        <v>0</v>
      </c>
      <c r="M23">
        <f t="shared" si="4"/>
        <v>0</v>
      </c>
      <c r="N23">
        <f t="shared" si="5"/>
        <v>1</v>
      </c>
      <c r="O23">
        <f t="shared" si="6"/>
        <v>1</v>
      </c>
      <c r="P23" s="36" t="b">
        <f>IF(D23&gt;$I$4,InvalidAssessmentScore())</f>
        <v>0</v>
      </c>
    </row>
    <row r="24" spans="1:16" x14ac:dyDescent="0.25">
      <c r="A24" s="43">
        <v>22</v>
      </c>
      <c r="B24" s="9"/>
      <c r="C24" s="9"/>
      <c r="D24" s="10"/>
      <c r="E24" s="1" t="e">
        <f t="shared" si="0"/>
        <v>#DIV/0!</v>
      </c>
      <c r="F24" s="26" t="e">
        <f t="shared" si="1"/>
        <v>#DIV/0!</v>
      </c>
      <c r="G24" s="35" t="s">
        <v>10</v>
      </c>
      <c r="K24">
        <f t="shared" si="2"/>
        <v>1</v>
      </c>
      <c r="L24">
        <f t="shared" si="3"/>
        <v>0</v>
      </c>
      <c r="M24">
        <f t="shared" si="4"/>
        <v>0</v>
      </c>
      <c r="N24">
        <f t="shared" si="5"/>
        <v>1</v>
      </c>
      <c r="O24">
        <f t="shared" si="6"/>
        <v>1</v>
      </c>
      <c r="P24" s="36" t="b">
        <f>IF(D24&gt;$I$4,InvalidAssessmentScore())</f>
        <v>0</v>
      </c>
    </row>
    <row r="25" spans="1:16" x14ac:dyDescent="0.25">
      <c r="A25" s="43">
        <v>23</v>
      </c>
      <c r="B25" s="9"/>
      <c r="C25" s="9"/>
      <c r="D25" s="10"/>
      <c r="E25" s="1" t="e">
        <f t="shared" si="0"/>
        <v>#DIV/0!</v>
      </c>
      <c r="F25" s="26" t="e">
        <f t="shared" si="1"/>
        <v>#DIV/0!</v>
      </c>
      <c r="G25" s="35" t="s">
        <v>10</v>
      </c>
      <c r="K25">
        <f t="shared" si="2"/>
        <v>1</v>
      </c>
      <c r="L25">
        <f t="shared" si="3"/>
        <v>0</v>
      </c>
      <c r="M25">
        <f t="shared" si="4"/>
        <v>0</v>
      </c>
      <c r="N25">
        <f t="shared" si="5"/>
        <v>1</v>
      </c>
      <c r="O25">
        <f t="shared" si="6"/>
        <v>1</v>
      </c>
      <c r="P25" s="36" t="b">
        <f>IF(D25&gt;$I$4,InvalidAssessmentScore())</f>
        <v>0</v>
      </c>
    </row>
    <row r="26" spans="1:16" x14ac:dyDescent="0.25">
      <c r="A26" s="43">
        <v>24</v>
      </c>
      <c r="B26" s="9"/>
      <c r="C26" s="9"/>
      <c r="D26" s="10"/>
      <c r="E26" s="1" t="e">
        <f t="shared" si="0"/>
        <v>#DIV/0!</v>
      </c>
      <c r="F26" s="26" t="e">
        <f t="shared" si="1"/>
        <v>#DIV/0!</v>
      </c>
      <c r="G26" s="35" t="s">
        <v>10</v>
      </c>
      <c r="K26">
        <f t="shared" si="2"/>
        <v>1</v>
      </c>
      <c r="L26">
        <f t="shared" si="3"/>
        <v>0</v>
      </c>
      <c r="M26">
        <f t="shared" si="4"/>
        <v>0</v>
      </c>
      <c r="N26">
        <f t="shared" si="5"/>
        <v>1</v>
      </c>
      <c r="O26">
        <f t="shared" si="6"/>
        <v>1</v>
      </c>
      <c r="P26" s="36" t="b">
        <f>IF(D26&gt;$I$4,InvalidAssessmentScore())</f>
        <v>0</v>
      </c>
    </row>
    <row r="27" spans="1:16" x14ac:dyDescent="0.25">
      <c r="A27" s="43">
        <v>25</v>
      </c>
      <c r="B27" s="9"/>
      <c r="C27" s="9"/>
      <c r="D27" s="10"/>
      <c r="E27" s="1" t="e">
        <f t="shared" si="0"/>
        <v>#DIV/0!</v>
      </c>
      <c r="F27" s="26" t="e">
        <f t="shared" si="1"/>
        <v>#DIV/0!</v>
      </c>
      <c r="G27" s="35" t="s">
        <v>10</v>
      </c>
      <c r="K27">
        <f t="shared" si="2"/>
        <v>1</v>
      </c>
      <c r="L27">
        <f t="shared" si="3"/>
        <v>0</v>
      </c>
      <c r="M27">
        <f t="shared" si="4"/>
        <v>0</v>
      </c>
      <c r="N27">
        <f t="shared" si="5"/>
        <v>1</v>
      </c>
      <c r="O27">
        <f t="shared" si="6"/>
        <v>1</v>
      </c>
      <c r="P27" s="36" t="b">
        <f>IF(D27&gt;$I$4,InvalidAssessmentScore())</f>
        <v>0</v>
      </c>
    </row>
    <row r="28" spans="1:16" x14ac:dyDescent="0.25">
      <c r="A28" s="43">
        <v>26</v>
      </c>
      <c r="B28" s="9"/>
      <c r="C28" s="9"/>
      <c r="D28" s="10"/>
      <c r="E28" s="1" t="e">
        <f t="shared" si="0"/>
        <v>#DIV/0!</v>
      </c>
      <c r="F28" s="26" t="e">
        <f t="shared" si="1"/>
        <v>#DIV/0!</v>
      </c>
      <c r="G28" s="35" t="s">
        <v>10</v>
      </c>
      <c r="K28">
        <f t="shared" si="2"/>
        <v>1</v>
      </c>
      <c r="L28">
        <f t="shared" si="3"/>
        <v>0</v>
      </c>
      <c r="M28">
        <f t="shared" si="4"/>
        <v>0</v>
      </c>
      <c r="N28">
        <f t="shared" si="5"/>
        <v>1</v>
      </c>
      <c r="O28">
        <f t="shared" si="6"/>
        <v>1</v>
      </c>
      <c r="P28" s="36" t="b">
        <f>IF(D28&gt;$I$4,InvalidAssessmentScore())</f>
        <v>0</v>
      </c>
    </row>
    <row r="29" spans="1:16" x14ac:dyDescent="0.25">
      <c r="A29" s="43">
        <v>27</v>
      </c>
      <c r="B29" s="9"/>
      <c r="C29" s="9"/>
      <c r="D29" s="10"/>
      <c r="E29" s="1" t="e">
        <f t="shared" si="0"/>
        <v>#DIV/0!</v>
      </c>
      <c r="F29" s="26" t="e">
        <f t="shared" si="1"/>
        <v>#DIV/0!</v>
      </c>
      <c r="G29" s="35" t="s">
        <v>10</v>
      </c>
      <c r="K29">
        <f t="shared" si="2"/>
        <v>1</v>
      </c>
      <c r="L29">
        <f t="shared" si="3"/>
        <v>0</v>
      </c>
      <c r="M29">
        <f t="shared" si="4"/>
        <v>0</v>
      </c>
      <c r="N29">
        <f t="shared" si="5"/>
        <v>1</v>
      </c>
      <c r="O29">
        <f t="shared" si="6"/>
        <v>1</v>
      </c>
      <c r="P29" s="36" t="b">
        <f>IF(D29&gt;$I$4,InvalidAssessmentScore())</f>
        <v>0</v>
      </c>
    </row>
    <row r="30" spans="1:16" x14ac:dyDescent="0.25">
      <c r="A30" s="43">
        <v>28</v>
      </c>
      <c r="B30" s="9"/>
      <c r="C30" s="9"/>
      <c r="D30" s="10"/>
      <c r="E30" s="1" t="e">
        <f t="shared" si="0"/>
        <v>#DIV/0!</v>
      </c>
      <c r="F30" s="26" t="e">
        <f t="shared" si="1"/>
        <v>#DIV/0!</v>
      </c>
      <c r="G30" s="35" t="s">
        <v>10</v>
      </c>
      <c r="K30">
        <f t="shared" si="2"/>
        <v>1</v>
      </c>
      <c r="L30">
        <f t="shared" si="3"/>
        <v>0</v>
      </c>
      <c r="M30">
        <f t="shared" si="4"/>
        <v>0</v>
      </c>
      <c r="N30">
        <f t="shared" si="5"/>
        <v>1</v>
      </c>
      <c r="O30">
        <f t="shared" si="6"/>
        <v>1</v>
      </c>
      <c r="P30" s="36" t="b">
        <f>IF(D30&gt;$I$4,InvalidAssessmentScore())</f>
        <v>0</v>
      </c>
    </row>
    <row r="31" spans="1:16" x14ac:dyDescent="0.25">
      <c r="A31" s="43">
        <v>29</v>
      </c>
      <c r="B31" s="9"/>
      <c r="C31" s="9"/>
      <c r="D31" s="10"/>
      <c r="E31" s="1" t="e">
        <f t="shared" si="0"/>
        <v>#DIV/0!</v>
      </c>
      <c r="F31" s="26" t="e">
        <f t="shared" si="1"/>
        <v>#DIV/0!</v>
      </c>
      <c r="G31" s="35" t="s">
        <v>10</v>
      </c>
      <c r="K31">
        <f t="shared" si="2"/>
        <v>1</v>
      </c>
      <c r="L31">
        <f t="shared" si="3"/>
        <v>0</v>
      </c>
      <c r="M31">
        <f t="shared" si="4"/>
        <v>0</v>
      </c>
      <c r="N31">
        <f t="shared" si="5"/>
        <v>1</v>
      </c>
      <c r="O31">
        <f t="shared" si="6"/>
        <v>1</v>
      </c>
      <c r="P31" s="36" t="b">
        <f>IF(D31&gt;$I$4,InvalidAssessmentScore())</f>
        <v>0</v>
      </c>
    </row>
    <row r="32" spans="1:16" x14ac:dyDescent="0.25">
      <c r="A32" s="43">
        <v>30</v>
      </c>
      <c r="B32" s="9"/>
      <c r="C32" s="9"/>
      <c r="D32" s="10"/>
      <c r="E32" s="1" t="e">
        <f t="shared" si="0"/>
        <v>#DIV/0!</v>
      </c>
      <c r="F32" s="26" t="e">
        <f t="shared" si="1"/>
        <v>#DIV/0!</v>
      </c>
      <c r="G32" s="35" t="s">
        <v>10</v>
      </c>
      <c r="K32">
        <f t="shared" si="2"/>
        <v>1</v>
      </c>
      <c r="L32">
        <f t="shared" si="3"/>
        <v>0</v>
      </c>
      <c r="M32">
        <f t="shared" si="4"/>
        <v>0</v>
      </c>
      <c r="N32">
        <f t="shared" si="5"/>
        <v>1</v>
      </c>
      <c r="O32">
        <f t="shared" si="6"/>
        <v>1</v>
      </c>
      <c r="P32" s="36" t="b">
        <f>IF(D32&gt;$I$4,InvalidAssessmentScore())</f>
        <v>0</v>
      </c>
    </row>
    <row r="33" spans="1:16" x14ac:dyDescent="0.25">
      <c r="A33" s="43">
        <v>31</v>
      </c>
      <c r="B33" s="9"/>
      <c r="C33" s="9"/>
      <c r="D33" s="10"/>
      <c r="E33" s="1" t="e">
        <f t="shared" si="0"/>
        <v>#DIV/0!</v>
      </c>
      <c r="F33" s="26" t="e">
        <f t="shared" si="1"/>
        <v>#DIV/0!</v>
      </c>
      <c r="G33" s="35" t="s">
        <v>10</v>
      </c>
      <c r="K33">
        <f t="shared" si="2"/>
        <v>1</v>
      </c>
      <c r="L33">
        <f t="shared" si="3"/>
        <v>0</v>
      </c>
      <c r="M33">
        <f t="shared" si="4"/>
        <v>0</v>
      </c>
      <c r="N33">
        <f t="shared" si="5"/>
        <v>1</v>
      </c>
      <c r="O33">
        <f t="shared" si="6"/>
        <v>1</v>
      </c>
      <c r="P33" s="36" t="b">
        <f>IF(D33&gt;$I$4,InvalidAssessmentScore())</f>
        <v>0</v>
      </c>
    </row>
    <row r="34" spans="1:16" x14ac:dyDescent="0.25">
      <c r="A34" s="43">
        <v>32</v>
      </c>
      <c r="B34" s="9"/>
      <c r="C34" s="9"/>
      <c r="D34" s="10"/>
      <c r="E34" s="1" t="e">
        <f t="shared" si="0"/>
        <v>#DIV/0!</v>
      </c>
      <c r="F34" s="26" t="e">
        <f t="shared" si="1"/>
        <v>#DIV/0!</v>
      </c>
      <c r="G34" s="35" t="s">
        <v>10</v>
      </c>
      <c r="K34">
        <f t="shared" si="2"/>
        <v>1</v>
      </c>
      <c r="L34">
        <f t="shared" si="3"/>
        <v>0</v>
      </c>
      <c r="M34">
        <f t="shared" si="4"/>
        <v>0</v>
      </c>
      <c r="N34">
        <f t="shared" si="5"/>
        <v>1</v>
      </c>
      <c r="O34">
        <f t="shared" si="6"/>
        <v>1</v>
      </c>
      <c r="P34" s="36" t="b">
        <f>IF(D34&gt;$I$4,InvalidAssessmentScore())</f>
        <v>0</v>
      </c>
    </row>
    <row r="35" spans="1:16" x14ac:dyDescent="0.25">
      <c r="A35" s="43">
        <v>33</v>
      </c>
      <c r="B35" s="9"/>
      <c r="C35" s="9"/>
      <c r="D35" s="10"/>
      <c r="E35" s="1" t="e">
        <f t="shared" ref="E35:E66" si="7">(D35/$I$4)</f>
        <v>#DIV/0!</v>
      </c>
      <c r="F35" s="26" t="e">
        <f t="shared" ref="F35:F66" si="8">IF(E35&gt;=$I$11,"YES", IF(AND(E35&lt;$I$11,E35&gt;=1%),"NO",IF(AND(E35=0%),"INVALID")))</f>
        <v>#DIV/0!</v>
      </c>
      <c r="G35" s="35" t="s">
        <v>10</v>
      </c>
      <c r="K35">
        <f t="shared" si="2"/>
        <v>1</v>
      </c>
      <c r="L35">
        <f t="shared" si="3"/>
        <v>0</v>
      </c>
      <c r="M35">
        <f t="shared" si="4"/>
        <v>0</v>
      </c>
      <c r="N35">
        <f t="shared" si="5"/>
        <v>1</v>
      </c>
      <c r="O35">
        <f t="shared" si="6"/>
        <v>1</v>
      </c>
      <c r="P35" s="36" t="b">
        <f>IF(D35&gt;$I$4,InvalidAssessmentScore())</f>
        <v>0</v>
      </c>
    </row>
    <row r="36" spans="1:16" x14ac:dyDescent="0.25">
      <c r="A36" s="43">
        <v>34</v>
      </c>
      <c r="B36" s="9"/>
      <c r="C36" s="9"/>
      <c r="D36" s="10"/>
      <c r="E36" s="1" t="e">
        <f t="shared" si="7"/>
        <v>#DIV/0!</v>
      </c>
      <c r="F36" s="26" t="e">
        <f t="shared" si="8"/>
        <v>#DIV/0!</v>
      </c>
      <c r="G36" s="35" t="s">
        <v>10</v>
      </c>
      <c r="K36">
        <f t="shared" si="2"/>
        <v>1</v>
      </c>
      <c r="L36">
        <f t="shared" si="3"/>
        <v>0</v>
      </c>
      <c r="M36">
        <f t="shared" si="4"/>
        <v>0</v>
      </c>
      <c r="N36">
        <f t="shared" si="5"/>
        <v>1</v>
      </c>
      <c r="O36">
        <f t="shared" si="6"/>
        <v>1</v>
      </c>
      <c r="P36" s="36" t="b">
        <f>IF(D36&gt;$I$4,InvalidAssessmentScore())</f>
        <v>0</v>
      </c>
    </row>
    <row r="37" spans="1:16" x14ac:dyDescent="0.25">
      <c r="A37" s="43">
        <v>35</v>
      </c>
      <c r="B37" s="9"/>
      <c r="C37" s="9"/>
      <c r="D37" s="10"/>
      <c r="E37" s="1" t="e">
        <f t="shared" si="7"/>
        <v>#DIV/0!</v>
      </c>
      <c r="F37" s="26" t="e">
        <f t="shared" si="8"/>
        <v>#DIV/0!</v>
      </c>
      <c r="G37" s="35" t="s">
        <v>10</v>
      </c>
      <c r="K37">
        <f t="shared" si="2"/>
        <v>1</v>
      </c>
      <c r="L37">
        <f t="shared" si="3"/>
        <v>0</v>
      </c>
      <c r="M37">
        <f t="shared" si="4"/>
        <v>0</v>
      </c>
      <c r="N37">
        <f t="shared" si="5"/>
        <v>1</v>
      </c>
      <c r="O37">
        <f t="shared" si="6"/>
        <v>1</v>
      </c>
      <c r="P37" s="36" t="b">
        <f>IF(D37&gt;$I$4,InvalidAssessmentScore())</f>
        <v>0</v>
      </c>
    </row>
    <row r="38" spans="1:16" x14ac:dyDescent="0.25">
      <c r="A38" s="43">
        <v>36</v>
      </c>
      <c r="B38" s="9"/>
      <c r="C38" s="9"/>
      <c r="D38" s="10"/>
      <c r="E38" s="1" t="e">
        <f t="shared" si="7"/>
        <v>#DIV/0!</v>
      </c>
      <c r="F38" s="26" t="e">
        <f t="shared" si="8"/>
        <v>#DIV/0!</v>
      </c>
      <c r="G38" s="35" t="s">
        <v>10</v>
      </c>
      <c r="K38">
        <f t="shared" si="2"/>
        <v>1</v>
      </c>
      <c r="L38">
        <f t="shared" si="3"/>
        <v>0</v>
      </c>
      <c r="M38">
        <f t="shared" si="4"/>
        <v>0</v>
      </c>
      <c r="N38">
        <f t="shared" si="5"/>
        <v>1</v>
      </c>
      <c r="O38">
        <f t="shared" si="6"/>
        <v>1</v>
      </c>
      <c r="P38" s="36" t="b">
        <f>IF(D38&gt;$I$4,InvalidAssessmentScore())</f>
        <v>0</v>
      </c>
    </row>
    <row r="39" spans="1:16" x14ac:dyDescent="0.25">
      <c r="A39" s="43">
        <v>37</v>
      </c>
      <c r="B39" s="9"/>
      <c r="C39" s="9"/>
      <c r="D39" s="10"/>
      <c r="E39" s="1" t="e">
        <f t="shared" si="7"/>
        <v>#DIV/0!</v>
      </c>
      <c r="F39" s="26" t="e">
        <f t="shared" si="8"/>
        <v>#DIV/0!</v>
      </c>
      <c r="G39" s="35" t="s">
        <v>10</v>
      </c>
      <c r="K39">
        <f t="shared" si="2"/>
        <v>1</v>
      </c>
      <c r="L39">
        <f t="shared" si="3"/>
        <v>0</v>
      </c>
      <c r="M39">
        <f t="shared" si="4"/>
        <v>0</v>
      </c>
      <c r="N39">
        <f t="shared" si="5"/>
        <v>1</v>
      </c>
      <c r="O39">
        <f t="shared" si="6"/>
        <v>1</v>
      </c>
      <c r="P39" s="36" t="b">
        <f>IF(D39&gt;$I$4,InvalidAssessmentScore())</f>
        <v>0</v>
      </c>
    </row>
    <row r="40" spans="1:16" x14ac:dyDescent="0.25">
      <c r="A40" s="43">
        <v>38</v>
      </c>
      <c r="B40" s="9"/>
      <c r="C40" s="9"/>
      <c r="D40" s="10"/>
      <c r="E40" s="1" t="e">
        <f t="shared" si="7"/>
        <v>#DIV/0!</v>
      </c>
      <c r="F40" s="26" t="e">
        <f t="shared" si="8"/>
        <v>#DIV/0!</v>
      </c>
      <c r="G40" s="35" t="s">
        <v>10</v>
      </c>
      <c r="K40">
        <f t="shared" si="2"/>
        <v>1</v>
      </c>
      <c r="L40">
        <f t="shared" si="3"/>
        <v>0</v>
      </c>
      <c r="M40">
        <f t="shared" si="4"/>
        <v>0</v>
      </c>
      <c r="N40">
        <f t="shared" si="5"/>
        <v>1</v>
      </c>
      <c r="O40">
        <f t="shared" si="6"/>
        <v>1</v>
      </c>
      <c r="P40" s="36" t="b">
        <f>IF(D40&gt;$I$4,InvalidAssessmentScore())</f>
        <v>0</v>
      </c>
    </row>
    <row r="41" spans="1:16" x14ac:dyDescent="0.25">
      <c r="A41" s="43">
        <v>39</v>
      </c>
      <c r="B41" s="9"/>
      <c r="C41" s="9"/>
      <c r="D41" s="10"/>
      <c r="E41" s="1" t="e">
        <f t="shared" si="7"/>
        <v>#DIV/0!</v>
      </c>
      <c r="F41" s="26" t="e">
        <f t="shared" si="8"/>
        <v>#DIV/0!</v>
      </c>
      <c r="G41" s="35" t="s">
        <v>10</v>
      </c>
      <c r="K41">
        <f t="shared" si="2"/>
        <v>1</v>
      </c>
      <c r="L41">
        <f t="shared" si="3"/>
        <v>0</v>
      </c>
      <c r="M41">
        <f t="shared" si="4"/>
        <v>0</v>
      </c>
      <c r="N41">
        <f t="shared" si="5"/>
        <v>1</v>
      </c>
      <c r="O41">
        <f t="shared" si="6"/>
        <v>1</v>
      </c>
      <c r="P41" s="36" t="b">
        <f>IF(D41&gt;$I$4,InvalidAssessmentScore())</f>
        <v>0</v>
      </c>
    </row>
    <row r="42" spans="1:16" x14ac:dyDescent="0.25">
      <c r="A42" s="43">
        <v>40</v>
      </c>
      <c r="B42" s="9"/>
      <c r="C42" s="9"/>
      <c r="D42" s="10"/>
      <c r="E42" s="1" t="e">
        <f t="shared" si="7"/>
        <v>#DIV/0!</v>
      </c>
      <c r="F42" s="26" t="e">
        <f t="shared" si="8"/>
        <v>#DIV/0!</v>
      </c>
      <c r="G42" s="35" t="s">
        <v>10</v>
      </c>
      <c r="K42">
        <f t="shared" si="2"/>
        <v>1</v>
      </c>
      <c r="L42">
        <f t="shared" si="3"/>
        <v>0</v>
      </c>
      <c r="M42">
        <f t="shared" si="4"/>
        <v>0</v>
      </c>
      <c r="N42">
        <f t="shared" si="5"/>
        <v>1</v>
      </c>
      <c r="O42">
        <f t="shared" si="6"/>
        <v>1</v>
      </c>
      <c r="P42" s="36" t="b">
        <f>IF(D42&gt;$I$4,InvalidAssessmentScore())</f>
        <v>0</v>
      </c>
    </row>
    <row r="43" spans="1:16" x14ac:dyDescent="0.25">
      <c r="A43" s="43">
        <v>41</v>
      </c>
      <c r="B43" s="9"/>
      <c r="C43" s="9"/>
      <c r="D43" s="10"/>
      <c r="E43" s="1" t="e">
        <f t="shared" si="7"/>
        <v>#DIV/0!</v>
      </c>
      <c r="F43" s="26" t="e">
        <f t="shared" si="8"/>
        <v>#DIV/0!</v>
      </c>
      <c r="G43" s="35" t="s">
        <v>10</v>
      </c>
      <c r="K43">
        <f t="shared" si="2"/>
        <v>1</v>
      </c>
      <c r="L43">
        <f t="shared" si="3"/>
        <v>0</v>
      </c>
      <c r="M43">
        <f t="shared" si="4"/>
        <v>0</v>
      </c>
      <c r="N43">
        <f t="shared" si="5"/>
        <v>1</v>
      </c>
      <c r="O43">
        <f t="shared" si="6"/>
        <v>1</v>
      </c>
      <c r="P43" s="36" t="b">
        <f>IF(D43&gt;$I$4,InvalidAssessmentScore())</f>
        <v>0</v>
      </c>
    </row>
    <row r="44" spans="1:16" x14ac:dyDescent="0.25">
      <c r="A44" s="43">
        <v>42</v>
      </c>
      <c r="B44" s="9"/>
      <c r="C44" s="9"/>
      <c r="D44" s="10"/>
      <c r="E44" s="1" t="e">
        <f t="shared" si="7"/>
        <v>#DIV/0!</v>
      </c>
      <c r="F44" s="26" t="e">
        <f t="shared" si="8"/>
        <v>#DIV/0!</v>
      </c>
      <c r="G44" s="35" t="s">
        <v>10</v>
      </c>
      <c r="K44">
        <f t="shared" si="2"/>
        <v>1</v>
      </c>
      <c r="L44">
        <f t="shared" si="3"/>
        <v>0</v>
      </c>
      <c r="M44">
        <f t="shared" si="4"/>
        <v>0</v>
      </c>
      <c r="N44">
        <f t="shared" si="5"/>
        <v>1</v>
      </c>
      <c r="O44">
        <f t="shared" si="6"/>
        <v>1</v>
      </c>
      <c r="P44" s="36" t="b">
        <f>IF(D44&gt;$I$4,InvalidAssessmentScore())</f>
        <v>0</v>
      </c>
    </row>
    <row r="45" spans="1:16" x14ac:dyDescent="0.25">
      <c r="A45" s="43">
        <v>43</v>
      </c>
      <c r="B45" s="9"/>
      <c r="C45" s="9"/>
      <c r="D45" s="10"/>
      <c r="E45" s="1" t="e">
        <f t="shared" si="7"/>
        <v>#DIV/0!</v>
      </c>
      <c r="F45" s="26" t="e">
        <f t="shared" si="8"/>
        <v>#DIV/0!</v>
      </c>
      <c r="G45" s="35" t="s">
        <v>10</v>
      </c>
      <c r="K45">
        <f t="shared" si="2"/>
        <v>1</v>
      </c>
      <c r="L45">
        <f t="shared" si="3"/>
        <v>0</v>
      </c>
      <c r="M45">
        <f t="shared" si="4"/>
        <v>0</v>
      </c>
      <c r="N45">
        <f t="shared" si="5"/>
        <v>1</v>
      </c>
      <c r="O45">
        <f t="shared" si="6"/>
        <v>1</v>
      </c>
      <c r="P45" s="36" t="b">
        <f>IF(D45&gt;$I$4,InvalidAssessmentScore())</f>
        <v>0</v>
      </c>
    </row>
    <row r="46" spans="1:16" x14ac:dyDescent="0.25">
      <c r="A46" s="43">
        <v>44</v>
      </c>
      <c r="B46" s="9"/>
      <c r="C46" s="9"/>
      <c r="D46" s="10"/>
      <c r="E46" s="1" t="e">
        <f t="shared" si="7"/>
        <v>#DIV/0!</v>
      </c>
      <c r="F46" s="26" t="e">
        <f t="shared" si="8"/>
        <v>#DIV/0!</v>
      </c>
      <c r="G46" s="35" t="s">
        <v>10</v>
      </c>
      <c r="K46">
        <f t="shared" si="2"/>
        <v>1</v>
      </c>
      <c r="L46">
        <f t="shared" si="3"/>
        <v>0</v>
      </c>
      <c r="M46">
        <f t="shared" si="4"/>
        <v>0</v>
      </c>
      <c r="N46">
        <f t="shared" si="5"/>
        <v>1</v>
      </c>
      <c r="O46">
        <f t="shared" si="6"/>
        <v>1</v>
      </c>
      <c r="P46" s="36" t="b">
        <f>IF(D46&gt;$I$4,InvalidAssessmentScore())</f>
        <v>0</v>
      </c>
    </row>
    <row r="47" spans="1:16" x14ac:dyDescent="0.25">
      <c r="A47" s="43">
        <v>45</v>
      </c>
      <c r="B47" s="9"/>
      <c r="C47" s="9"/>
      <c r="D47" s="10"/>
      <c r="E47" s="1" t="e">
        <f t="shared" si="7"/>
        <v>#DIV/0!</v>
      </c>
      <c r="F47" s="26" t="e">
        <f t="shared" si="8"/>
        <v>#DIV/0!</v>
      </c>
      <c r="G47" s="35" t="s">
        <v>10</v>
      </c>
      <c r="K47">
        <f t="shared" si="2"/>
        <v>1</v>
      </c>
      <c r="L47">
        <f t="shared" si="3"/>
        <v>0</v>
      </c>
      <c r="M47">
        <f t="shared" si="4"/>
        <v>0</v>
      </c>
      <c r="N47">
        <f t="shared" si="5"/>
        <v>1</v>
      </c>
      <c r="O47">
        <f t="shared" si="6"/>
        <v>1</v>
      </c>
      <c r="P47" s="36" t="b">
        <f>IF(D47&gt;$I$4,InvalidAssessmentScore())</f>
        <v>0</v>
      </c>
    </row>
    <row r="48" spans="1:16" x14ac:dyDescent="0.25">
      <c r="A48" s="43">
        <v>46</v>
      </c>
      <c r="B48" s="9"/>
      <c r="C48" s="9"/>
      <c r="D48" s="10"/>
      <c r="E48" s="1" t="e">
        <f t="shared" si="7"/>
        <v>#DIV/0!</v>
      </c>
      <c r="F48" s="26" t="e">
        <f t="shared" si="8"/>
        <v>#DIV/0!</v>
      </c>
      <c r="G48" s="35" t="s">
        <v>10</v>
      </c>
      <c r="K48">
        <f t="shared" si="2"/>
        <v>1</v>
      </c>
      <c r="L48">
        <f t="shared" si="3"/>
        <v>0</v>
      </c>
      <c r="M48">
        <f t="shared" si="4"/>
        <v>0</v>
      </c>
      <c r="N48">
        <f t="shared" si="5"/>
        <v>1</v>
      </c>
      <c r="O48">
        <f t="shared" si="6"/>
        <v>1</v>
      </c>
      <c r="P48" s="36" t="b">
        <f>IF(D48&gt;$I$4,InvalidAssessmentScore())</f>
        <v>0</v>
      </c>
    </row>
    <row r="49" spans="1:16" x14ac:dyDescent="0.25">
      <c r="A49" s="43">
        <v>47</v>
      </c>
      <c r="B49" s="9"/>
      <c r="C49" s="9"/>
      <c r="D49" s="10"/>
      <c r="E49" s="1" t="e">
        <f t="shared" si="7"/>
        <v>#DIV/0!</v>
      </c>
      <c r="F49" s="26" t="e">
        <f t="shared" si="8"/>
        <v>#DIV/0!</v>
      </c>
      <c r="G49" s="35" t="s">
        <v>10</v>
      </c>
      <c r="K49">
        <f t="shared" si="2"/>
        <v>1</v>
      </c>
      <c r="L49">
        <f t="shared" si="3"/>
        <v>0</v>
      </c>
      <c r="M49">
        <f t="shared" si="4"/>
        <v>0</v>
      </c>
      <c r="N49">
        <f t="shared" si="5"/>
        <v>1</v>
      </c>
      <c r="O49">
        <f t="shared" si="6"/>
        <v>1</v>
      </c>
      <c r="P49" s="36" t="b">
        <f>IF(D49&gt;$I$4,InvalidAssessmentScore())</f>
        <v>0</v>
      </c>
    </row>
    <row r="50" spans="1:16" x14ac:dyDescent="0.25">
      <c r="A50" s="43">
        <v>48</v>
      </c>
      <c r="B50" s="9"/>
      <c r="C50" s="9"/>
      <c r="D50" s="10"/>
      <c r="E50" s="1" t="e">
        <f t="shared" si="7"/>
        <v>#DIV/0!</v>
      </c>
      <c r="F50" s="26" t="e">
        <f t="shared" si="8"/>
        <v>#DIV/0!</v>
      </c>
      <c r="G50" s="35" t="s">
        <v>10</v>
      </c>
      <c r="K50">
        <f t="shared" si="2"/>
        <v>1</v>
      </c>
      <c r="L50">
        <f t="shared" si="3"/>
        <v>0</v>
      </c>
      <c r="M50">
        <f t="shared" si="4"/>
        <v>0</v>
      </c>
      <c r="N50">
        <f t="shared" si="5"/>
        <v>1</v>
      </c>
      <c r="O50">
        <f t="shared" si="6"/>
        <v>1</v>
      </c>
      <c r="P50" s="36" t="b">
        <f>IF(D50&gt;$I$4,InvalidAssessmentScore())</f>
        <v>0</v>
      </c>
    </row>
    <row r="51" spans="1:16" x14ac:dyDescent="0.25">
      <c r="A51" s="43">
        <v>49</v>
      </c>
      <c r="B51" s="9"/>
      <c r="C51" s="9"/>
      <c r="D51" s="10"/>
      <c r="E51" s="1" t="e">
        <f t="shared" si="7"/>
        <v>#DIV/0!</v>
      </c>
      <c r="F51" s="26" t="e">
        <f t="shared" si="8"/>
        <v>#DIV/0!</v>
      </c>
      <c r="G51" s="35" t="s">
        <v>10</v>
      </c>
      <c r="K51">
        <f t="shared" si="2"/>
        <v>1</v>
      </c>
      <c r="L51">
        <f t="shared" si="3"/>
        <v>0</v>
      </c>
      <c r="M51">
        <f t="shared" si="4"/>
        <v>0</v>
      </c>
      <c r="N51">
        <f t="shared" si="5"/>
        <v>1</v>
      </c>
      <c r="O51">
        <f t="shared" si="6"/>
        <v>1</v>
      </c>
      <c r="P51" s="36" t="b">
        <f>IF(D51&gt;$I$4,InvalidAssessmentScore())</f>
        <v>0</v>
      </c>
    </row>
    <row r="52" spans="1:16" x14ac:dyDescent="0.25">
      <c r="A52" s="43">
        <v>50</v>
      </c>
      <c r="B52" s="9"/>
      <c r="C52" s="9"/>
      <c r="D52" s="10"/>
      <c r="E52" s="1" t="e">
        <f t="shared" si="7"/>
        <v>#DIV/0!</v>
      </c>
      <c r="F52" s="26" t="e">
        <f t="shared" si="8"/>
        <v>#DIV/0!</v>
      </c>
      <c r="G52" s="35" t="s">
        <v>10</v>
      </c>
      <c r="K52">
        <f t="shared" si="2"/>
        <v>1</v>
      </c>
      <c r="L52">
        <f t="shared" si="3"/>
        <v>0</v>
      </c>
      <c r="M52">
        <f t="shared" si="4"/>
        <v>0</v>
      </c>
      <c r="N52">
        <f t="shared" si="5"/>
        <v>1</v>
      </c>
      <c r="O52">
        <f t="shared" si="6"/>
        <v>1</v>
      </c>
      <c r="P52" s="36" t="b">
        <f>IF(D52&gt;$I$4,InvalidAssessmentScore())</f>
        <v>0</v>
      </c>
    </row>
    <row r="53" spans="1:16" x14ac:dyDescent="0.25">
      <c r="A53" s="43">
        <v>51</v>
      </c>
      <c r="B53" s="9"/>
      <c r="C53" s="9"/>
      <c r="D53" s="10"/>
      <c r="E53" s="1" t="e">
        <f t="shared" si="7"/>
        <v>#DIV/0!</v>
      </c>
      <c r="F53" s="26" t="e">
        <f t="shared" si="8"/>
        <v>#DIV/0!</v>
      </c>
      <c r="G53" s="35" t="s">
        <v>10</v>
      </c>
      <c r="K53">
        <f t="shared" si="2"/>
        <v>1</v>
      </c>
      <c r="L53">
        <f t="shared" si="3"/>
        <v>0</v>
      </c>
      <c r="M53">
        <f t="shared" si="4"/>
        <v>0</v>
      </c>
      <c r="N53">
        <f t="shared" si="5"/>
        <v>1</v>
      </c>
      <c r="O53">
        <f t="shared" si="6"/>
        <v>1</v>
      </c>
      <c r="P53" s="36" t="b">
        <f>IF(D53&gt;$I$4,InvalidAssessmentScore())</f>
        <v>0</v>
      </c>
    </row>
    <row r="54" spans="1:16" x14ac:dyDescent="0.25">
      <c r="A54" s="43">
        <v>52</v>
      </c>
      <c r="B54" s="9"/>
      <c r="C54" s="9"/>
      <c r="D54" s="10"/>
      <c r="E54" s="1" t="e">
        <f t="shared" si="7"/>
        <v>#DIV/0!</v>
      </c>
      <c r="F54" s="26" t="e">
        <f t="shared" si="8"/>
        <v>#DIV/0!</v>
      </c>
      <c r="G54" s="35" t="s">
        <v>10</v>
      </c>
      <c r="K54">
        <f t="shared" si="2"/>
        <v>1</v>
      </c>
      <c r="L54">
        <f t="shared" si="3"/>
        <v>0</v>
      </c>
      <c r="M54">
        <f t="shared" si="4"/>
        <v>0</v>
      </c>
      <c r="N54">
        <f t="shared" si="5"/>
        <v>1</v>
      </c>
      <c r="O54">
        <f t="shared" si="6"/>
        <v>1</v>
      </c>
      <c r="P54" s="36" t="b">
        <f>IF(D54&gt;$I$4,InvalidAssessmentScore())</f>
        <v>0</v>
      </c>
    </row>
    <row r="55" spans="1:16" x14ac:dyDescent="0.25">
      <c r="A55" s="43">
        <v>53</v>
      </c>
      <c r="B55" s="9"/>
      <c r="C55" s="9"/>
      <c r="D55" s="10"/>
      <c r="E55" s="1" t="e">
        <f t="shared" si="7"/>
        <v>#DIV/0!</v>
      </c>
      <c r="F55" s="26" t="e">
        <f t="shared" si="8"/>
        <v>#DIV/0!</v>
      </c>
      <c r="G55" s="35" t="s">
        <v>10</v>
      </c>
      <c r="K55">
        <f t="shared" si="2"/>
        <v>1</v>
      </c>
      <c r="L55">
        <f t="shared" si="3"/>
        <v>0</v>
      </c>
      <c r="M55">
        <f t="shared" si="4"/>
        <v>0</v>
      </c>
      <c r="N55">
        <f t="shared" si="5"/>
        <v>1</v>
      </c>
      <c r="O55">
        <f t="shared" si="6"/>
        <v>1</v>
      </c>
      <c r="P55" s="36" t="b">
        <f>IF(D55&gt;$I$4,InvalidAssessmentScore())</f>
        <v>0</v>
      </c>
    </row>
    <row r="56" spans="1:16" x14ac:dyDescent="0.25">
      <c r="A56" s="43">
        <v>54</v>
      </c>
      <c r="B56" s="9"/>
      <c r="C56" s="9"/>
      <c r="D56" s="10"/>
      <c r="E56" s="1" t="e">
        <f t="shared" si="7"/>
        <v>#DIV/0!</v>
      </c>
      <c r="F56" s="26" t="e">
        <f t="shared" si="8"/>
        <v>#DIV/0!</v>
      </c>
      <c r="G56" s="35" t="s">
        <v>10</v>
      </c>
      <c r="K56">
        <f t="shared" si="2"/>
        <v>1</v>
      </c>
      <c r="L56">
        <f t="shared" si="3"/>
        <v>0</v>
      </c>
      <c r="M56">
        <f t="shared" si="4"/>
        <v>0</v>
      </c>
      <c r="N56">
        <f t="shared" si="5"/>
        <v>1</v>
      </c>
      <c r="O56">
        <f t="shared" si="6"/>
        <v>1</v>
      </c>
      <c r="P56" s="36" t="b">
        <f>IF(D56&gt;$I$4,InvalidAssessmentScore())</f>
        <v>0</v>
      </c>
    </row>
    <row r="57" spans="1:16" x14ac:dyDescent="0.25">
      <c r="A57" s="43">
        <v>55</v>
      </c>
      <c r="B57" s="9"/>
      <c r="C57" s="9"/>
      <c r="D57" s="10"/>
      <c r="E57" s="1" t="e">
        <f t="shared" si="7"/>
        <v>#DIV/0!</v>
      </c>
      <c r="F57" s="26" t="e">
        <f t="shared" si="8"/>
        <v>#DIV/0!</v>
      </c>
      <c r="G57" s="35" t="s">
        <v>10</v>
      </c>
      <c r="K57">
        <f t="shared" si="2"/>
        <v>1</v>
      </c>
      <c r="L57">
        <f t="shared" si="3"/>
        <v>0</v>
      </c>
      <c r="M57">
        <f t="shared" si="4"/>
        <v>0</v>
      </c>
      <c r="N57">
        <f t="shared" si="5"/>
        <v>1</v>
      </c>
      <c r="O57">
        <f t="shared" si="6"/>
        <v>1</v>
      </c>
      <c r="P57" s="36" t="b">
        <f>IF(D57&gt;$I$4,InvalidAssessmentScore())</f>
        <v>0</v>
      </c>
    </row>
    <row r="58" spans="1:16" x14ac:dyDescent="0.25">
      <c r="A58" s="43">
        <v>56</v>
      </c>
      <c r="B58" s="9"/>
      <c r="C58" s="9"/>
      <c r="D58" s="10"/>
      <c r="E58" s="1" t="e">
        <f t="shared" si="7"/>
        <v>#DIV/0!</v>
      </c>
      <c r="F58" s="26" t="e">
        <f t="shared" si="8"/>
        <v>#DIV/0!</v>
      </c>
      <c r="G58" s="35" t="s">
        <v>10</v>
      </c>
      <c r="K58">
        <f t="shared" si="2"/>
        <v>1</v>
      </c>
      <c r="L58">
        <f t="shared" si="3"/>
        <v>0</v>
      </c>
      <c r="M58">
        <f t="shared" si="4"/>
        <v>0</v>
      </c>
      <c r="N58">
        <f t="shared" si="5"/>
        <v>1</v>
      </c>
      <c r="O58">
        <f t="shared" si="6"/>
        <v>1</v>
      </c>
      <c r="P58" s="36" t="b">
        <f>IF(D58&gt;$I$4,InvalidAssessmentScore())</f>
        <v>0</v>
      </c>
    </row>
    <row r="59" spans="1:16" x14ac:dyDescent="0.25">
      <c r="A59" s="43">
        <v>57</v>
      </c>
      <c r="B59" s="9"/>
      <c r="C59" s="9"/>
      <c r="D59" s="10"/>
      <c r="E59" s="1" t="e">
        <f t="shared" si="7"/>
        <v>#DIV/0!</v>
      </c>
      <c r="F59" s="26" t="e">
        <f t="shared" si="8"/>
        <v>#DIV/0!</v>
      </c>
      <c r="G59" s="35" t="s">
        <v>10</v>
      </c>
      <c r="K59">
        <f t="shared" si="2"/>
        <v>1</v>
      </c>
      <c r="L59">
        <f t="shared" si="3"/>
        <v>0</v>
      </c>
      <c r="M59">
        <f t="shared" si="4"/>
        <v>0</v>
      </c>
      <c r="N59">
        <f t="shared" si="5"/>
        <v>1</v>
      </c>
      <c r="O59">
        <f t="shared" si="6"/>
        <v>1</v>
      </c>
      <c r="P59" s="36" t="b">
        <f>IF(D59&gt;$I$4,InvalidAssessmentScore())</f>
        <v>0</v>
      </c>
    </row>
    <row r="60" spans="1:16" x14ac:dyDescent="0.25">
      <c r="A60" s="43">
        <v>58</v>
      </c>
      <c r="B60" s="9"/>
      <c r="C60" s="9"/>
      <c r="D60" s="10"/>
      <c r="E60" s="1" t="e">
        <f t="shared" si="7"/>
        <v>#DIV/0!</v>
      </c>
      <c r="F60" s="26" t="e">
        <f t="shared" si="8"/>
        <v>#DIV/0!</v>
      </c>
      <c r="G60" s="35" t="s">
        <v>10</v>
      </c>
      <c r="K60">
        <f t="shared" si="2"/>
        <v>1</v>
      </c>
      <c r="L60">
        <f t="shared" si="3"/>
        <v>0</v>
      </c>
      <c r="M60">
        <f t="shared" si="4"/>
        <v>0</v>
      </c>
      <c r="N60">
        <f t="shared" si="5"/>
        <v>1</v>
      </c>
      <c r="O60">
        <f t="shared" si="6"/>
        <v>1</v>
      </c>
      <c r="P60" s="36" t="b">
        <f>IF(D60&gt;$I$4,InvalidAssessmentScore())</f>
        <v>0</v>
      </c>
    </row>
    <row r="61" spans="1:16" x14ac:dyDescent="0.25">
      <c r="A61" s="43">
        <v>59</v>
      </c>
      <c r="B61" s="9"/>
      <c r="C61" s="9"/>
      <c r="D61" s="10"/>
      <c r="E61" s="1" t="e">
        <f t="shared" si="7"/>
        <v>#DIV/0!</v>
      </c>
      <c r="F61" s="26" t="e">
        <f t="shared" si="8"/>
        <v>#DIV/0!</v>
      </c>
      <c r="G61" s="35" t="s">
        <v>10</v>
      </c>
      <c r="K61">
        <f t="shared" si="2"/>
        <v>1</v>
      </c>
      <c r="L61">
        <f t="shared" si="3"/>
        <v>0</v>
      </c>
      <c r="M61">
        <f t="shared" si="4"/>
        <v>0</v>
      </c>
      <c r="N61">
        <f t="shared" si="5"/>
        <v>1</v>
      </c>
      <c r="O61">
        <f t="shared" si="6"/>
        <v>1</v>
      </c>
      <c r="P61" s="36" t="b">
        <f>IF(D61&gt;$I$4,InvalidAssessmentScore())</f>
        <v>0</v>
      </c>
    </row>
    <row r="62" spans="1:16" x14ac:dyDescent="0.25">
      <c r="A62" s="43">
        <v>60</v>
      </c>
      <c r="B62" s="9"/>
      <c r="C62" s="9"/>
      <c r="D62" s="10"/>
      <c r="E62" s="1" t="e">
        <f t="shared" si="7"/>
        <v>#DIV/0!</v>
      </c>
      <c r="F62" s="26" t="e">
        <f t="shared" si="8"/>
        <v>#DIV/0!</v>
      </c>
      <c r="G62" s="35" t="s">
        <v>10</v>
      </c>
      <c r="K62">
        <f t="shared" si="2"/>
        <v>1</v>
      </c>
      <c r="L62">
        <f t="shared" si="3"/>
        <v>0</v>
      </c>
      <c r="M62">
        <f t="shared" si="4"/>
        <v>0</v>
      </c>
      <c r="N62">
        <f t="shared" si="5"/>
        <v>1</v>
      </c>
      <c r="O62">
        <f t="shared" si="6"/>
        <v>1</v>
      </c>
      <c r="P62" s="36" t="b">
        <f>IF(D62&gt;$I$4,InvalidAssessmentScore())</f>
        <v>0</v>
      </c>
    </row>
    <row r="63" spans="1:16" x14ac:dyDescent="0.25">
      <c r="A63" s="43">
        <v>61</v>
      </c>
      <c r="B63" s="9"/>
      <c r="C63" s="9"/>
      <c r="D63" s="10"/>
      <c r="E63" s="1" t="e">
        <f t="shared" si="7"/>
        <v>#DIV/0!</v>
      </c>
      <c r="F63" s="26" t="e">
        <f t="shared" si="8"/>
        <v>#DIV/0!</v>
      </c>
      <c r="G63" s="35" t="s">
        <v>10</v>
      </c>
      <c r="K63">
        <f t="shared" si="2"/>
        <v>1</v>
      </c>
      <c r="L63">
        <f t="shared" si="3"/>
        <v>0</v>
      </c>
      <c r="M63">
        <f t="shared" si="4"/>
        <v>0</v>
      </c>
      <c r="N63">
        <f t="shared" si="5"/>
        <v>1</v>
      </c>
      <c r="O63">
        <f t="shared" si="6"/>
        <v>1</v>
      </c>
      <c r="P63" s="36" t="b">
        <f>IF(D63&gt;$I$4,InvalidAssessmentScore())</f>
        <v>0</v>
      </c>
    </row>
    <row r="64" spans="1:16" x14ac:dyDescent="0.25">
      <c r="A64" s="43">
        <v>62</v>
      </c>
      <c r="B64" s="9"/>
      <c r="C64" s="9"/>
      <c r="D64" s="10"/>
      <c r="E64" s="1" t="e">
        <f t="shared" si="7"/>
        <v>#DIV/0!</v>
      </c>
      <c r="F64" s="26" t="e">
        <f t="shared" si="8"/>
        <v>#DIV/0!</v>
      </c>
      <c r="G64" s="35" t="s">
        <v>10</v>
      </c>
      <c r="K64">
        <f t="shared" si="2"/>
        <v>1</v>
      </c>
      <c r="L64">
        <f t="shared" si="3"/>
        <v>0</v>
      </c>
      <c r="M64">
        <f t="shared" si="4"/>
        <v>0</v>
      </c>
      <c r="N64">
        <f t="shared" si="5"/>
        <v>1</v>
      </c>
      <c r="O64">
        <f t="shared" si="6"/>
        <v>1</v>
      </c>
      <c r="P64" s="36" t="b">
        <f>IF(D64&gt;$I$4,InvalidAssessmentScore())</f>
        <v>0</v>
      </c>
    </row>
    <row r="65" spans="1:16" x14ac:dyDescent="0.25">
      <c r="A65" s="43">
        <v>63</v>
      </c>
      <c r="B65" s="9"/>
      <c r="C65" s="9"/>
      <c r="D65" s="10"/>
      <c r="E65" s="1" t="e">
        <f t="shared" si="7"/>
        <v>#DIV/0!</v>
      </c>
      <c r="F65" s="26" t="e">
        <f t="shared" si="8"/>
        <v>#DIV/0!</v>
      </c>
      <c r="G65" s="35" t="s">
        <v>10</v>
      </c>
      <c r="K65">
        <f t="shared" si="2"/>
        <v>1</v>
      </c>
      <c r="L65">
        <f t="shared" si="3"/>
        <v>0</v>
      </c>
      <c r="M65">
        <f t="shared" si="4"/>
        <v>0</v>
      </c>
      <c r="N65">
        <f t="shared" si="5"/>
        <v>1</v>
      </c>
      <c r="O65">
        <f t="shared" si="6"/>
        <v>1</v>
      </c>
      <c r="P65" s="36" t="b">
        <f>IF(D65&gt;$I$4,InvalidAssessmentScore())</f>
        <v>0</v>
      </c>
    </row>
    <row r="66" spans="1:16" x14ac:dyDescent="0.25">
      <c r="A66" s="43">
        <v>64</v>
      </c>
      <c r="B66" s="9"/>
      <c r="C66" s="9"/>
      <c r="D66" s="10"/>
      <c r="E66" s="1" t="e">
        <f t="shared" si="7"/>
        <v>#DIV/0!</v>
      </c>
      <c r="F66" s="26" t="e">
        <f t="shared" si="8"/>
        <v>#DIV/0!</v>
      </c>
      <c r="G66" s="35" t="s">
        <v>10</v>
      </c>
      <c r="K66">
        <f t="shared" si="2"/>
        <v>1</v>
      </c>
      <c r="L66">
        <f t="shared" si="3"/>
        <v>0</v>
      </c>
      <c r="M66">
        <f t="shared" si="4"/>
        <v>0</v>
      </c>
      <c r="N66">
        <f t="shared" si="5"/>
        <v>1</v>
      </c>
      <c r="O66">
        <f t="shared" si="6"/>
        <v>1</v>
      </c>
      <c r="P66" s="36" t="b">
        <f>IF(D66&gt;$I$4,InvalidAssessmentScore())</f>
        <v>0</v>
      </c>
    </row>
    <row r="67" spans="1:16" x14ac:dyDescent="0.25">
      <c r="A67" s="43">
        <v>65</v>
      </c>
      <c r="B67" s="9"/>
      <c r="C67" s="9"/>
      <c r="D67" s="10"/>
      <c r="E67" s="1" t="e">
        <f t="shared" ref="E67:E98" si="9">(D67/$I$4)</f>
        <v>#DIV/0!</v>
      </c>
      <c r="F67" s="26" t="e">
        <f t="shared" ref="F67:F98" si="10">IF(E67&gt;=$I$11,"YES", IF(AND(E67&lt;$I$11,E67&gt;=1%),"NO",IF(AND(E67=0%),"INVALID")))</f>
        <v>#DIV/0!</v>
      </c>
      <c r="G67" s="35" t="s">
        <v>10</v>
      </c>
      <c r="K67">
        <f t="shared" si="2"/>
        <v>1</v>
      </c>
      <c r="L67">
        <f t="shared" si="3"/>
        <v>0</v>
      </c>
      <c r="M67">
        <f t="shared" si="4"/>
        <v>0</v>
      </c>
      <c r="N67">
        <f t="shared" si="5"/>
        <v>1</v>
      </c>
      <c r="O67">
        <f t="shared" si="6"/>
        <v>1</v>
      </c>
      <c r="P67" s="36" t="b">
        <f>IF(D67&gt;$I$4,InvalidAssessmentScore())</f>
        <v>0</v>
      </c>
    </row>
    <row r="68" spans="1:16" x14ac:dyDescent="0.25">
      <c r="A68" s="43">
        <v>66</v>
      </c>
      <c r="B68" s="9"/>
      <c r="C68" s="9"/>
      <c r="D68" s="10"/>
      <c r="E68" s="1" t="e">
        <f t="shared" si="9"/>
        <v>#DIV/0!</v>
      </c>
      <c r="F68" s="26" t="e">
        <f t="shared" si="10"/>
        <v>#DIV/0!</v>
      </c>
      <c r="G68" s="35" t="s">
        <v>10</v>
      </c>
      <c r="K68">
        <f t="shared" ref="K68:K131" si="11">COUNTIF(G68,"yes")</f>
        <v>1</v>
      </c>
      <c r="L68">
        <f t="shared" ref="L68:L131" si="12">COUNTIF(F68,"yes")</f>
        <v>0</v>
      </c>
      <c r="M68">
        <f t="shared" ref="M68:M131" si="13">COUNTIF(F68,"no")</f>
        <v>0</v>
      </c>
      <c r="N68">
        <f t="shared" ref="N68:N131" si="14">K68+L68</f>
        <v>1</v>
      </c>
      <c r="O68">
        <f t="shared" ref="O68:O131" si="15">K68+M68</f>
        <v>1</v>
      </c>
      <c r="P68" s="36" t="b">
        <f>IF(D68&gt;$I$4,InvalidAssessmentScore())</f>
        <v>0</v>
      </c>
    </row>
    <row r="69" spans="1:16" x14ac:dyDescent="0.25">
      <c r="A69" s="43">
        <v>67</v>
      </c>
      <c r="B69" s="9"/>
      <c r="C69" s="9"/>
      <c r="D69" s="10"/>
      <c r="E69" s="1" t="e">
        <f t="shared" si="9"/>
        <v>#DIV/0!</v>
      </c>
      <c r="F69" s="26" t="e">
        <f t="shared" si="10"/>
        <v>#DIV/0!</v>
      </c>
      <c r="G69" s="35" t="s">
        <v>10</v>
      </c>
      <c r="K69">
        <f t="shared" si="11"/>
        <v>1</v>
      </c>
      <c r="L69">
        <f t="shared" si="12"/>
        <v>0</v>
      </c>
      <c r="M69">
        <f t="shared" si="13"/>
        <v>0</v>
      </c>
      <c r="N69">
        <f t="shared" si="14"/>
        <v>1</v>
      </c>
      <c r="O69">
        <f t="shared" si="15"/>
        <v>1</v>
      </c>
      <c r="P69" s="36" t="b">
        <f>IF(D69&gt;$I$4,InvalidAssessmentScore())</f>
        <v>0</v>
      </c>
    </row>
    <row r="70" spans="1:16" x14ac:dyDescent="0.25">
      <c r="A70" s="43">
        <v>68</v>
      </c>
      <c r="B70" s="9"/>
      <c r="C70" s="9"/>
      <c r="D70" s="10"/>
      <c r="E70" s="1" t="e">
        <f t="shared" si="9"/>
        <v>#DIV/0!</v>
      </c>
      <c r="F70" s="26" t="e">
        <f t="shared" si="10"/>
        <v>#DIV/0!</v>
      </c>
      <c r="G70" s="35" t="s">
        <v>10</v>
      </c>
      <c r="K70">
        <f t="shared" si="11"/>
        <v>1</v>
      </c>
      <c r="L70">
        <f t="shared" si="12"/>
        <v>0</v>
      </c>
      <c r="M70">
        <f t="shared" si="13"/>
        <v>0</v>
      </c>
      <c r="N70">
        <f t="shared" si="14"/>
        <v>1</v>
      </c>
      <c r="O70">
        <f t="shared" si="15"/>
        <v>1</v>
      </c>
      <c r="P70" s="36" t="b">
        <f>IF(D70&gt;$I$4,InvalidAssessmentScore())</f>
        <v>0</v>
      </c>
    </row>
    <row r="71" spans="1:16" x14ac:dyDescent="0.25">
      <c r="A71" s="43">
        <v>69</v>
      </c>
      <c r="B71" s="9"/>
      <c r="C71" s="9"/>
      <c r="D71" s="10"/>
      <c r="E71" s="1" t="e">
        <f t="shared" si="9"/>
        <v>#DIV/0!</v>
      </c>
      <c r="F71" s="26" t="e">
        <f t="shared" si="10"/>
        <v>#DIV/0!</v>
      </c>
      <c r="G71" s="35" t="s">
        <v>10</v>
      </c>
      <c r="K71">
        <f t="shared" si="11"/>
        <v>1</v>
      </c>
      <c r="L71">
        <f t="shared" si="12"/>
        <v>0</v>
      </c>
      <c r="M71">
        <f t="shared" si="13"/>
        <v>0</v>
      </c>
      <c r="N71">
        <f t="shared" si="14"/>
        <v>1</v>
      </c>
      <c r="O71">
        <f t="shared" si="15"/>
        <v>1</v>
      </c>
      <c r="P71" s="36" t="b">
        <f>IF(D71&gt;$I$4,InvalidAssessmentScore())</f>
        <v>0</v>
      </c>
    </row>
    <row r="72" spans="1:16" x14ac:dyDescent="0.25">
      <c r="A72" s="43">
        <v>70</v>
      </c>
      <c r="B72" s="9"/>
      <c r="C72" s="9"/>
      <c r="D72" s="10"/>
      <c r="E72" s="1" t="e">
        <f t="shared" si="9"/>
        <v>#DIV/0!</v>
      </c>
      <c r="F72" s="26" t="e">
        <f t="shared" si="10"/>
        <v>#DIV/0!</v>
      </c>
      <c r="G72" s="35" t="s">
        <v>10</v>
      </c>
      <c r="K72">
        <f t="shared" si="11"/>
        <v>1</v>
      </c>
      <c r="L72">
        <f t="shared" si="12"/>
        <v>0</v>
      </c>
      <c r="M72">
        <f t="shared" si="13"/>
        <v>0</v>
      </c>
      <c r="N72">
        <f t="shared" si="14"/>
        <v>1</v>
      </c>
      <c r="O72">
        <f t="shared" si="15"/>
        <v>1</v>
      </c>
      <c r="P72" s="36" t="b">
        <f>IF(D72&gt;$I$4,InvalidAssessmentScore())</f>
        <v>0</v>
      </c>
    </row>
    <row r="73" spans="1:16" x14ac:dyDescent="0.25">
      <c r="A73" s="43">
        <v>71</v>
      </c>
      <c r="B73" s="9"/>
      <c r="C73" s="9"/>
      <c r="D73" s="10"/>
      <c r="E73" s="1" t="e">
        <f t="shared" si="9"/>
        <v>#DIV/0!</v>
      </c>
      <c r="F73" s="26" t="e">
        <f t="shared" si="10"/>
        <v>#DIV/0!</v>
      </c>
      <c r="G73" s="35" t="s">
        <v>10</v>
      </c>
      <c r="K73">
        <f t="shared" si="11"/>
        <v>1</v>
      </c>
      <c r="L73">
        <f t="shared" si="12"/>
        <v>0</v>
      </c>
      <c r="M73">
        <f t="shared" si="13"/>
        <v>0</v>
      </c>
      <c r="N73">
        <f t="shared" si="14"/>
        <v>1</v>
      </c>
      <c r="O73">
        <f t="shared" si="15"/>
        <v>1</v>
      </c>
      <c r="P73" s="36" t="b">
        <f>IF(D73&gt;$I$4,InvalidAssessmentScore())</f>
        <v>0</v>
      </c>
    </row>
    <row r="74" spans="1:16" x14ac:dyDescent="0.25">
      <c r="A74" s="43">
        <v>72</v>
      </c>
      <c r="B74" s="9"/>
      <c r="C74" s="9"/>
      <c r="D74" s="10"/>
      <c r="E74" s="1" t="e">
        <f t="shared" si="9"/>
        <v>#DIV/0!</v>
      </c>
      <c r="F74" s="26" t="e">
        <f t="shared" si="10"/>
        <v>#DIV/0!</v>
      </c>
      <c r="G74" s="35" t="s">
        <v>10</v>
      </c>
      <c r="K74">
        <f t="shared" si="11"/>
        <v>1</v>
      </c>
      <c r="L74">
        <f t="shared" si="12"/>
        <v>0</v>
      </c>
      <c r="M74">
        <f t="shared" si="13"/>
        <v>0</v>
      </c>
      <c r="N74">
        <f t="shared" si="14"/>
        <v>1</v>
      </c>
      <c r="O74">
        <f t="shared" si="15"/>
        <v>1</v>
      </c>
      <c r="P74" s="36" t="b">
        <f>IF(D74&gt;$I$4,InvalidAssessmentScore())</f>
        <v>0</v>
      </c>
    </row>
    <row r="75" spans="1:16" x14ac:dyDescent="0.25">
      <c r="A75" s="43">
        <v>73</v>
      </c>
      <c r="B75" s="9"/>
      <c r="C75" s="9"/>
      <c r="D75" s="10"/>
      <c r="E75" s="1" t="e">
        <f t="shared" si="9"/>
        <v>#DIV/0!</v>
      </c>
      <c r="F75" s="26" t="e">
        <f t="shared" si="10"/>
        <v>#DIV/0!</v>
      </c>
      <c r="G75" s="35" t="s">
        <v>10</v>
      </c>
      <c r="K75">
        <f t="shared" si="11"/>
        <v>1</v>
      </c>
      <c r="L75">
        <f t="shared" si="12"/>
        <v>0</v>
      </c>
      <c r="M75">
        <f t="shared" si="13"/>
        <v>0</v>
      </c>
      <c r="N75">
        <f t="shared" si="14"/>
        <v>1</v>
      </c>
      <c r="O75">
        <f t="shared" si="15"/>
        <v>1</v>
      </c>
      <c r="P75" s="36" t="b">
        <f>IF(D75&gt;$I$4,InvalidAssessmentScore())</f>
        <v>0</v>
      </c>
    </row>
    <row r="76" spans="1:16" x14ac:dyDescent="0.25">
      <c r="A76" s="43">
        <v>74</v>
      </c>
      <c r="B76" s="9"/>
      <c r="C76" s="9"/>
      <c r="D76" s="10"/>
      <c r="E76" s="1" t="e">
        <f t="shared" si="9"/>
        <v>#DIV/0!</v>
      </c>
      <c r="F76" s="26" t="e">
        <f t="shared" si="10"/>
        <v>#DIV/0!</v>
      </c>
      <c r="G76" s="35" t="s">
        <v>10</v>
      </c>
      <c r="K76">
        <f t="shared" si="11"/>
        <v>1</v>
      </c>
      <c r="L76">
        <f t="shared" si="12"/>
        <v>0</v>
      </c>
      <c r="M76">
        <f t="shared" si="13"/>
        <v>0</v>
      </c>
      <c r="N76">
        <f t="shared" si="14"/>
        <v>1</v>
      </c>
      <c r="O76">
        <f t="shared" si="15"/>
        <v>1</v>
      </c>
      <c r="P76" s="36" t="b">
        <f>IF(D76&gt;$I$4,InvalidAssessmentScore())</f>
        <v>0</v>
      </c>
    </row>
    <row r="77" spans="1:16" x14ac:dyDescent="0.25">
      <c r="A77" s="43">
        <v>75</v>
      </c>
      <c r="B77" s="9"/>
      <c r="C77" s="9"/>
      <c r="D77" s="10"/>
      <c r="E77" s="1" t="e">
        <f t="shared" si="9"/>
        <v>#DIV/0!</v>
      </c>
      <c r="F77" s="26" t="e">
        <f t="shared" si="10"/>
        <v>#DIV/0!</v>
      </c>
      <c r="G77" s="35" t="s">
        <v>10</v>
      </c>
      <c r="K77">
        <f t="shared" si="11"/>
        <v>1</v>
      </c>
      <c r="L77">
        <f t="shared" si="12"/>
        <v>0</v>
      </c>
      <c r="M77">
        <f t="shared" si="13"/>
        <v>0</v>
      </c>
      <c r="N77">
        <f t="shared" si="14"/>
        <v>1</v>
      </c>
      <c r="O77">
        <f t="shared" si="15"/>
        <v>1</v>
      </c>
      <c r="P77" s="36" t="b">
        <f>IF(D77&gt;$I$4,InvalidAssessmentScore())</f>
        <v>0</v>
      </c>
    </row>
    <row r="78" spans="1:16" x14ac:dyDescent="0.25">
      <c r="A78" s="43">
        <v>76</v>
      </c>
      <c r="B78" s="9"/>
      <c r="C78" s="9"/>
      <c r="D78" s="10"/>
      <c r="E78" s="1" t="e">
        <f t="shared" si="9"/>
        <v>#DIV/0!</v>
      </c>
      <c r="F78" s="26" t="e">
        <f t="shared" si="10"/>
        <v>#DIV/0!</v>
      </c>
      <c r="G78" s="35" t="s">
        <v>10</v>
      </c>
      <c r="K78">
        <f t="shared" si="11"/>
        <v>1</v>
      </c>
      <c r="L78">
        <f t="shared" si="12"/>
        <v>0</v>
      </c>
      <c r="M78">
        <f t="shared" si="13"/>
        <v>0</v>
      </c>
      <c r="N78">
        <f t="shared" si="14"/>
        <v>1</v>
      </c>
      <c r="O78">
        <f t="shared" si="15"/>
        <v>1</v>
      </c>
      <c r="P78" s="36" t="b">
        <f>IF(D78&gt;$I$4,InvalidAssessmentScore())</f>
        <v>0</v>
      </c>
    </row>
    <row r="79" spans="1:16" x14ac:dyDescent="0.25">
      <c r="A79" s="43">
        <v>77</v>
      </c>
      <c r="B79" s="9"/>
      <c r="C79" s="9"/>
      <c r="D79" s="10"/>
      <c r="E79" s="1" t="e">
        <f t="shared" si="9"/>
        <v>#DIV/0!</v>
      </c>
      <c r="F79" s="26" t="e">
        <f t="shared" si="10"/>
        <v>#DIV/0!</v>
      </c>
      <c r="G79" s="35" t="s">
        <v>10</v>
      </c>
      <c r="K79">
        <f t="shared" si="11"/>
        <v>1</v>
      </c>
      <c r="L79">
        <f t="shared" si="12"/>
        <v>0</v>
      </c>
      <c r="M79">
        <f t="shared" si="13"/>
        <v>0</v>
      </c>
      <c r="N79">
        <f t="shared" si="14"/>
        <v>1</v>
      </c>
      <c r="O79">
        <f t="shared" si="15"/>
        <v>1</v>
      </c>
      <c r="P79" s="36" t="b">
        <f>IF(D79&gt;$I$4,InvalidAssessmentScore())</f>
        <v>0</v>
      </c>
    </row>
    <row r="80" spans="1:16" x14ac:dyDescent="0.25">
      <c r="A80" s="43">
        <v>78</v>
      </c>
      <c r="B80" s="9"/>
      <c r="C80" s="9"/>
      <c r="D80" s="10"/>
      <c r="E80" s="1" t="e">
        <f t="shared" si="9"/>
        <v>#DIV/0!</v>
      </c>
      <c r="F80" s="26" t="e">
        <f t="shared" si="10"/>
        <v>#DIV/0!</v>
      </c>
      <c r="G80" s="35" t="s">
        <v>10</v>
      </c>
      <c r="K80">
        <f t="shared" si="11"/>
        <v>1</v>
      </c>
      <c r="L80">
        <f t="shared" si="12"/>
        <v>0</v>
      </c>
      <c r="M80">
        <f t="shared" si="13"/>
        <v>0</v>
      </c>
      <c r="N80">
        <f t="shared" si="14"/>
        <v>1</v>
      </c>
      <c r="O80">
        <f t="shared" si="15"/>
        <v>1</v>
      </c>
      <c r="P80" s="36" t="b">
        <f>IF(D80&gt;$I$4,InvalidAssessmentScore())</f>
        <v>0</v>
      </c>
    </row>
    <row r="81" spans="1:16" x14ac:dyDescent="0.25">
      <c r="A81" s="43">
        <v>79</v>
      </c>
      <c r="B81" s="9"/>
      <c r="C81" s="9"/>
      <c r="D81" s="10"/>
      <c r="E81" s="1" t="e">
        <f t="shared" si="9"/>
        <v>#DIV/0!</v>
      </c>
      <c r="F81" s="26" t="e">
        <f t="shared" si="10"/>
        <v>#DIV/0!</v>
      </c>
      <c r="G81" s="35" t="s">
        <v>10</v>
      </c>
      <c r="K81">
        <f t="shared" si="11"/>
        <v>1</v>
      </c>
      <c r="L81">
        <f t="shared" si="12"/>
        <v>0</v>
      </c>
      <c r="M81">
        <f t="shared" si="13"/>
        <v>0</v>
      </c>
      <c r="N81">
        <f t="shared" si="14"/>
        <v>1</v>
      </c>
      <c r="O81">
        <f t="shared" si="15"/>
        <v>1</v>
      </c>
      <c r="P81" s="36" t="b">
        <f>IF(D81&gt;$I$4,InvalidAssessmentScore())</f>
        <v>0</v>
      </c>
    </row>
    <row r="82" spans="1:16" x14ac:dyDescent="0.25">
      <c r="A82" s="43">
        <v>80</v>
      </c>
      <c r="B82" s="9"/>
      <c r="C82" s="9"/>
      <c r="D82" s="10"/>
      <c r="E82" s="1" t="e">
        <f t="shared" si="9"/>
        <v>#DIV/0!</v>
      </c>
      <c r="F82" s="26" t="e">
        <f t="shared" si="10"/>
        <v>#DIV/0!</v>
      </c>
      <c r="G82" s="35" t="s">
        <v>10</v>
      </c>
      <c r="K82">
        <f t="shared" si="11"/>
        <v>1</v>
      </c>
      <c r="L82">
        <f t="shared" si="12"/>
        <v>0</v>
      </c>
      <c r="M82">
        <f t="shared" si="13"/>
        <v>0</v>
      </c>
      <c r="N82">
        <f t="shared" si="14"/>
        <v>1</v>
      </c>
      <c r="O82">
        <f t="shared" si="15"/>
        <v>1</v>
      </c>
      <c r="P82" s="36" t="b">
        <f>IF(D82&gt;$I$4,InvalidAssessmentScore())</f>
        <v>0</v>
      </c>
    </row>
    <row r="83" spans="1:16" x14ac:dyDescent="0.25">
      <c r="A83" s="43">
        <v>81</v>
      </c>
      <c r="B83" s="9"/>
      <c r="C83" s="9"/>
      <c r="D83" s="10"/>
      <c r="E83" s="1" t="e">
        <f t="shared" si="9"/>
        <v>#DIV/0!</v>
      </c>
      <c r="F83" s="26" t="e">
        <f t="shared" si="10"/>
        <v>#DIV/0!</v>
      </c>
      <c r="G83" s="35" t="s">
        <v>10</v>
      </c>
      <c r="K83">
        <f t="shared" si="11"/>
        <v>1</v>
      </c>
      <c r="L83">
        <f t="shared" si="12"/>
        <v>0</v>
      </c>
      <c r="M83">
        <f t="shared" si="13"/>
        <v>0</v>
      </c>
      <c r="N83">
        <f t="shared" si="14"/>
        <v>1</v>
      </c>
      <c r="O83">
        <f t="shared" si="15"/>
        <v>1</v>
      </c>
      <c r="P83" s="36" t="b">
        <f>IF(D83&gt;$I$4,InvalidAssessmentScore())</f>
        <v>0</v>
      </c>
    </row>
    <row r="84" spans="1:16" x14ac:dyDescent="0.25">
      <c r="A84" s="43">
        <v>82</v>
      </c>
      <c r="B84" s="9"/>
      <c r="C84" s="9"/>
      <c r="D84" s="10"/>
      <c r="E84" s="1" t="e">
        <f t="shared" si="9"/>
        <v>#DIV/0!</v>
      </c>
      <c r="F84" s="26" t="e">
        <f t="shared" si="10"/>
        <v>#DIV/0!</v>
      </c>
      <c r="G84" s="35" t="s">
        <v>10</v>
      </c>
      <c r="K84">
        <f t="shared" si="11"/>
        <v>1</v>
      </c>
      <c r="L84">
        <f t="shared" si="12"/>
        <v>0</v>
      </c>
      <c r="M84">
        <f t="shared" si="13"/>
        <v>0</v>
      </c>
      <c r="N84">
        <f t="shared" si="14"/>
        <v>1</v>
      </c>
      <c r="O84">
        <f t="shared" si="15"/>
        <v>1</v>
      </c>
      <c r="P84" s="36" t="b">
        <f>IF(D84&gt;$I$4,InvalidAssessmentScore())</f>
        <v>0</v>
      </c>
    </row>
    <row r="85" spans="1:16" x14ac:dyDescent="0.25">
      <c r="A85" s="43">
        <v>83</v>
      </c>
      <c r="B85" s="9"/>
      <c r="C85" s="9"/>
      <c r="D85" s="10"/>
      <c r="E85" s="1" t="e">
        <f t="shared" si="9"/>
        <v>#DIV/0!</v>
      </c>
      <c r="F85" s="26" t="e">
        <f t="shared" si="10"/>
        <v>#DIV/0!</v>
      </c>
      <c r="G85" s="35" t="s">
        <v>10</v>
      </c>
      <c r="K85">
        <f t="shared" si="11"/>
        <v>1</v>
      </c>
      <c r="L85">
        <f t="shared" si="12"/>
        <v>0</v>
      </c>
      <c r="M85">
        <f t="shared" si="13"/>
        <v>0</v>
      </c>
      <c r="N85">
        <f t="shared" si="14"/>
        <v>1</v>
      </c>
      <c r="O85">
        <f t="shared" si="15"/>
        <v>1</v>
      </c>
      <c r="P85" s="36" t="b">
        <f>IF(D85&gt;$I$4,InvalidAssessmentScore())</f>
        <v>0</v>
      </c>
    </row>
    <row r="86" spans="1:16" x14ac:dyDescent="0.25">
      <c r="A86" s="43">
        <v>84</v>
      </c>
      <c r="B86" s="9"/>
      <c r="C86" s="9"/>
      <c r="D86" s="10"/>
      <c r="E86" s="1" t="e">
        <f t="shared" si="9"/>
        <v>#DIV/0!</v>
      </c>
      <c r="F86" s="26" t="e">
        <f t="shared" si="10"/>
        <v>#DIV/0!</v>
      </c>
      <c r="G86" s="35" t="s">
        <v>10</v>
      </c>
      <c r="K86">
        <f t="shared" si="11"/>
        <v>1</v>
      </c>
      <c r="L86">
        <f t="shared" si="12"/>
        <v>0</v>
      </c>
      <c r="M86">
        <f t="shared" si="13"/>
        <v>0</v>
      </c>
      <c r="N86">
        <f t="shared" si="14"/>
        <v>1</v>
      </c>
      <c r="O86">
        <f t="shared" si="15"/>
        <v>1</v>
      </c>
      <c r="P86" s="36" t="b">
        <f>IF(D86&gt;$I$4,InvalidAssessmentScore())</f>
        <v>0</v>
      </c>
    </row>
    <row r="87" spans="1:16" x14ac:dyDescent="0.25">
      <c r="A87" s="43">
        <v>85</v>
      </c>
      <c r="B87" s="9"/>
      <c r="C87" s="9"/>
      <c r="D87" s="10"/>
      <c r="E87" s="1" t="e">
        <f t="shared" si="9"/>
        <v>#DIV/0!</v>
      </c>
      <c r="F87" s="26" t="e">
        <f t="shared" si="10"/>
        <v>#DIV/0!</v>
      </c>
      <c r="G87" s="35" t="s">
        <v>10</v>
      </c>
      <c r="K87">
        <f t="shared" si="11"/>
        <v>1</v>
      </c>
      <c r="L87">
        <f t="shared" si="12"/>
        <v>0</v>
      </c>
      <c r="M87">
        <f t="shared" si="13"/>
        <v>0</v>
      </c>
      <c r="N87">
        <f t="shared" si="14"/>
        <v>1</v>
      </c>
      <c r="O87">
        <f t="shared" si="15"/>
        <v>1</v>
      </c>
      <c r="P87" s="36" t="b">
        <f>IF(D87&gt;$I$4,InvalidAssessmentScore())</f>
        <v>0</v>
      </c>
    </row>
    <row r="88" spans="1:16" x14ac:dyDescent="0.25">
      <c r="A88" s="43">
        <v>86</v>
      </c>
      <c r="B88" s="9"/>
      <c r="C88" s="9"/>
      <c r="D88" s="10"/>
      <c r="E88" s="1" t="e">
        <f t="shared" si="9"/>
        <v>#DIV/0!</v>
      </c>
      <c r="F88" s="26" t="e">
        <f t="shared" si="10"/>
        <v>#DIV/0!</v>
      </c>
      <c r="G88" s="35" t="s">
        <v>10</v>
      </c>
      <c r="K88">
        <f t="shared" si="11"/>
        <v>1</v>
      </c>
      <c r="L88">
        <f t="shared" si="12"/>
        <v>0</v>
      </c>
      <c r="M88">
        <f t="shared" si="13"/>
        <v>0</v>
      </c>
      <c r="N88">
        <f t="shared" si="14"/>
        <v>1</v>
      </c>
      <c r="O88">
        <f t="shared" si="15"/>
        <v>1</v>
      </c>
      <c r="P88" s="36" t="b">
        <f>IF(D88&gt;$I$4,InvalidAssessmentScore())</f>
        <v>0</v>
      </c>
    </row>
    <row r="89" spans="1:16" x14ac:dyDescent="0.25">
      <c r="A89" s="43">
        <v>87</v>
      </c>
      <c r="B89" s="9"/>
      <c r="C89" s="9"/>
      <c r="D89" s="10"/>
      <c r="E89" s="1" t="e">
        <f t="shared" si="9"/>
        <v>#DIV/0!</v>
      </c>
      <c r="F89" s="26" t="e">
        <f t="shared" si="10"/>
        <v>#DIV/0!</v>
      </c>
      <c r="G89" s="35" t="s">
        <v>10</v>
      </c>
      <c r="K89">
        <f t="shared" si="11"/>
        <v>1</v>
      </c>
      <c r="L89">
        <f t="shared" si="12"/>
        <v>0</v>
      </c>
      <c r="M89">
        <f t="shared" si="13"/>
        <v>0</v>
      </c>
      <c r="N89">
        <f t="shared" si="14"/>
        <v>1</v>
      </c>
      <c r="O89">
        <f t="shared" si="15"/>
        <v>1</v>
      </c>
      <c r="P89" s="36" t="b">
        <f>IF(D89&gt;$I$4,InvalidAssessmentScore())</f>
        <v>0</v>
      </c>
    </row>
    <row r="90" spans="1:16" x14ac:dyDescent="0.25">
      <c r="A90" s="43">
        <v>88</v>
      </c>
      <c r="B90" s="9"/>
      <c r="C90" s="9"/>
      <c r="D90" s="10"/>
      <c r="E90" s="1" t="e">
        <f t="shared" si="9"/>
        <v>#DIV/0!</v>
      </c>
      <c r="F90" s="26" t="e">
        <f t="shared" si="10"/>
        <v>#DIV/0!</v>
      </c>
      <c r="G90" s="35" t="s">
        <v>10</v>
      </c>
      <c r="K90">
        <f t="shared" si="11"/>
        <v>1</v>
      </c>
      <c r="L90">
        <f t="shared" si="12"/>
        <v>0</v>
      </c>
      <c r="M90">
        <f t="shared" si="13"/>
        <v>0</v>
      </c>
      <c r="N90">
        <f t="shared" si="14"/>
        <v>1</v>
      </c>
      <c r="O90">
        <f t="shared" si="15"/>
        <v>1</v>
      </c>
      <c r="P90" s="36" t="b">
        <f>IF(D90&gt;$I$4,InvalidAssessmentScore())</f>
        <v>0</v>
      </c>
    </row>
    <row r="91" spans="1:16" x14ac:dyDescent="0.25">
      <c r="A91" s="43">
        <v>89</v>
      </c>
      <c r="B91" s="9"/>
      <c r="C91" s="9"/>
      <c r="D91" s="10"/>
      <c r="E91" s="1" t="e">
        <f t="shared" si="9"/>
        <v>#DIV/0!</v>
      </c>
      <c r="F91" s="26" t="e">
        <f t="shared" si="10"/>
        <v>#DIV/0!</v>
      </c>
      <c r="G91" s="35" t="s">
        <v>10</v>
      </c>
      <c r="K91">
        <f t="shared" si="11"/>
        <v>1</v>
      </c>
      <c r="L91">
        <f t="shared" si="12"/>
        <v>0</v>
      </c>
      <c r="M91">
        <f t="shared" si="13"/>
        <v>0</v>
      </c>
      <c r="N91">
        <f t="shared" si="14"/>
        <v>1</v>
      </c>
      <c r="O91">
        <f t="shared" si="15"/>
        <v>1</v>
      </c>
      <c r="P91" s="36" t="b">
        <f>IF(D91&gt;$I$4,InvalidAssessmentScore())</f>
        <v>0</v>
      </c>
    </row>
    <row r="92" spans="1:16" x14ac:dyDescent="0.25">
      <c r="A92" s="43">
        <v>90</v>
      </c>
      <c r="B92" s="9"/>
      <c r="C92" s="9"/>
      <c r="D92" s="10"/>
      <c r="E92" s="1" t="e">
        <f t="shared" si="9"/>
        <v>#DIV/0!</v>
      </c>
      <c r="F92" s="26" t="e">
        <f t="shared" si="10"/>
        <v>#DIV/0!</v>
      </c>
      <c r="G92" s="35" t="s">
        <v>10</v>
      </c>
      <c r="K92">
        <f t="shared" si="11"/>
        <v>1</v>
      </c>
      <c r="L92">
        <f t="shared" si="12"/>
        <v>0</v>
      </c>
      <c r="M92">
        <f t="shared" si="13"/>
        <v>0</v>
      </c>
      <c r="N92">
        <f t="shared" si="14"/>
        <v>1</v>
      </c>
      <c r="O92">
        <f t="shared" si="15"/>
        <v>1</v>
      </c>
      <c r="P92" s="36" t="b">
        <f>IF(D92&gt;$I$4,InvalidAssessmentScore())</f>
        <v>0</v>
      </c>
    </row>
    <row r="93" spans="1:16" x14ac:dyDescent="0.25">
      <c r="A93" s="43">
        <v>91</v>
      </c>
      <c r="B93" s="9"/>
      <c r="C93" s="9"/>
      <c r="D93" s="10"/>
      <c r="E93" s="1" t="e">
        <f t="shared" si="9"/>
        <v>#DIV/0!</v>
      </c>
      <c r="F93" s="26" t="e">
        <f t="shared" si="10"/>
        <v>#DIV/0!</v>
      </c>
      <c r="G93" s="35" t="s">
        <v>10</v>
      </c>
      <c r="K93">
        <f t="shared" si="11"/>
        <v>1</v>
      </c>
      <c r="L93">
        <f t="shared" si="12"/>
        <v>0</v>
      </c>
      <c r="M93">
        <f t="shared" si="13"/>
        <v>0</v>
      </c>
      <c r="N93">
        <f t="shared" si="14"/>
        <v>1</v>
      </c>
      <c r="O93">
        <f t="shared" si="15"/>
        <v>1</v>
      </c>
      <c r="P93" s="36" t="b">
        <f>IF(D93&gt;$I$4,InvalidAssessmentScore())</f>
        <v>0</v>
      </c>
    </row>
    <row r="94" spans="1:16" x14ac:dyDescent="0.25">
      <c r="A94" s="43">
        <v>92</v>
      </c>
      <c r="B94" s="9"/>
      <c r="C94" s="9"/>
      <c r="D94" s="10"/>
      <c r="E94" s="1" t="e">
        <f t="shared" si="9"/>
        <v>#DIV/0!</v>
      </c>
      <c r="F94" s="26" t="e">
        <f t="shared" si="10"/>
        <v>#DIV/0!</v>
      </c>
      <c r="G94" s="35" t="s">
        <v>10</v>
      </c>
      <c r="K94">
        <f t="shared" si="11"/>
        <v>1</v>
      </c>
      <c r="L94">
        <f t="shared" si="12"/>
        <v>0</v>
      </c>
      <c r="M94">
        <f t="shared" si="13"/>
        <v>0</v>
      </c>
      <c r="N94">
        <f t="shared" si="14"/>
        <v>1</v>
      </c>
      <c r="O94">
        <f t="shared" si="15"/>
        <v>1</v>
      </c>
      <c r="P94" s="36" t="b">
        <f>IF(D94&gt;$I$4,InvalidAssessmentScore())</f>
        <v>0</v>
      </c>
    </row>
    <row r="95" spans="1:16" x14ac:dyDescent="0.25">
      <c r="A95" s="43">
        <v>93</v>
      </c>
      <c r="B95" s="9"/>
      <c r="C95" s="9"/>
      <c r="D95" s="10"/>
      <c r="E95" s="1" t="e">
        <f t="shared" si="9"/>
        <v>#DIV/0!</v>
      </c>
      <c r="F95" s="26" t="e">
        <f t="shared" si="10"/>
        <v>#DIV/0!</v>
      </c>
      <c r="G95" s="35" t="s">
        <v>10</v>
      </c>
      <c r="K95">
        <f t="shared" si="11"/>
        <v>1</v>
      </c>
      <c r="L95">
        <f t="shared" si="12"/>
        <v>0</v>
      </c>
      <c r="M95">
        <f t="shared" si="13"/>
        <v>0</v>
      </c>
      <c r="N95">
        <f t="shared" si="14"/>
        <v>1</v>
      </c>
      <c r="O95">
        <f t="shared" si="15"/>
        <v>1</v>
      </c>
      <c r="P95" s="36" t="b">
        <f>IF(D95&gt;$I$4,InvalidAssessmentScore())</f>
        <v>0</v>
      </c>
    </row>
    <row r="96" spans="1:16" x14ac:dyDescent="0.25">
      <c r="A96" s="43">
        <v>94</v>
      </c>
      <c r="B96" s="9"/>
      <c r="C96" s="9"/>
      <c r="D96" s="10"/>
      <c r="E96" s="1" t="e">
        <f t="shared" si="9"/>
        <v>#DIV/0!</v>
      </c>
      <c r="F96" s="26" t="e">
        <f t="shared" si="10"/>
        <v>#DIV/0!</v>
      </c>
      <c r="G96" s="35" t="s">
        <v>10</v>
      </c>
      <c r="K96">
        <f t="shared" si="11"/>
        <v>1</v>
      </c>
      <c r="L96">
        <f t="shared" si="12"/>
        <v>0</v>
      </c>
      <c r="M96">
        <f t="shared" si="13"/>
        <v>0</v>
      </c>
      <c r="N96">
        <f t="shared" si="14"/>
        <v>1</v>
      </c>
      <c r="O96">
        <f t="shared" si="15"/>
        <v>1</v>
      </c>
      <c r="P96" s="36" t="b">
        <f>IF(D96&gt;$I$4,InvalidAssessmentScore())</f>
        <v>0</v>
      </c>
    </row>
    <row r="97" spans="1:16" x14ac:dyDescent="0.25">
      <c r="A97" s="43">
        <v>95</v>
      </c>
      <c r="B97" s="9"/>
      <c r="C97" s="9"/>
      <c r="D97" s="10"/>
      <c r="E97" s="1" t="e">
        <f t="shared" si="9"/>
        <v>#DIV/0!</v>
      </c>
      <c r="F97" s="26" t="e">
        <f t="shared" si="10"/>
        <v>#DIV/0!</v>
      </c>
      <c r="G97" s="35" t="s">
        <v>10</v>
      </c>
      <c r="K97">
        <f t="shared" si="11"/>
        <v>1</v>
      </c>
      <c r="L97">
        <f t="shared" si="12"/>
        <v>0</v>
      </c>
      <c r="M97">
        <f t="shared" si="13"/>
        <v>0</v>
      </c>
      <c r="N97">
        <f t="shared" si="14"/>
        <v>1</v>
      </c>
      <c r="O97">
        <f t="shared" si="15"/>
        <v>1</v>
      </c>
      <c r="P97" s="36" t="b">
        <f>IF(D97&gt;$I$4,InvalidAssessmentScore())</f>
        <v>0</v>
      </c>
    </row>
    <row r="98" spans="1:16" x14ac:dyDescent="0.25">
      <c r="A98" s="43">
        <v>96</v>
      </c>
      <c r="B98" s="9"/>
      <c r="C98" s="9"/>
      <c r="D98" s="10"/>
      <c r="E98" s="1" t="e">
        <f t="shared" si="9"/>
        <v>#DIV/0!</v>
      </c>
      <c r="F98" s="26" t="e">
        <f t="shared" si="10"/>
        <v>#DIV/0!</v>
      </c>
      <c r="G98" s="35" t="s">
        <v>10</v>
      </c>
      <c r="K98">
        <f t="shared" si="11"/>
        <v>1</v>
      </c>
      <c r="L98">
        <f t="shared" si="12"/>
        <v>0</v>
      </c>
      <c r="M98">
        <f t="shared" si="13"/>
        <v>0</v>
      </c>
      <c r="N98">
        <f t="shared" si="14"/>
        <v>1</v>
      </c>
      <c r="O98">
        <f t="shared" si="15"/>
        <v>1</v>
      </c>
      <c r="P98" s="36" t="b">
        <f>IF(D98&gt;$I$4,InvalidAssessmentScore())</f>
        <v>0</v>
      </c>
    </row>
    <row r="99" spans="1:16" x14ac:dyDescent="0.25">
      <c r="A99" s="43">
        <v>97</v>
      </c>
      <c r="B99" s="9"/>
      <c r="C99" s="9"/>
      <c r="D99" s="10"/>
      <c r="E99" s="1" t="e">
        <f t="shared" ref="E99:E130" si="16">(D99/$I$4)</f>
        <v>#DIV/0!</v>
      </c>
      <c r="F99" s="26" t="e">
        <f t="shared" ref="F99:F130" si="17">IF(E99&gt;=$I$11,"YES", IF(AND(E99&lt;$I$11,E99&gt;=1%),"NO",IF(AND(E99=0%),"INVALID")))</f>
        <v>#DIV/0!</v>
      </c>
      <c r="G99" s="35" t="s">
        <v>10</v>
      </c>
      <c r="K99">
        <f t="shared" si="11"/>
        <v>1</v>
      </c>
      <c r="L99">
        <f t="shared" si="12"/>
        <v>0</v>
      </c>
      <c r="M99">
        <f t="shared" si="13"/>
        <v>0</v>
      </c>
      <c r="N99">
        <f t="shared" si="14"/>
        <v>1</v>
      </c>
      <c r="O99">
        <f t="shared" si="15"/>
        <v>1</v>
      </c>
      <c r="P99" s="36" t="b">
        <f>IF(D99&gt;$I$4,InvalidAssessmentScore())</f>
        <v>0</v>
      </c>
    </row>
    <row r="100" spans="1:16" x14ac:dyDescent="0.25">
      <c r="A100" s="43">
        <v>98</v>
      </c>
      <c r="B100" s="9"/>
      <c r="C100" s="9"/>
      <c r="D100" s="10"/>
      <c r="E100" s="1" t="e">
        <f t="shared" si="16"/>
        <v>#DIV/0!</v>
      </c>
      <c r="F100" s="26" t="e">
        <f t="shared" si="17"/>
        <v>#DIV/0!</v>
      </c>
      <c r="G100" s="35" t="s">
        <v>10</v>
      </c>
      <c r="K100">
        <f t="shared" si="11"/>
        <v>1</v>
      </c>
      <c r="L100">
        <f t="shared" si="12"/>
        <v>0</v>
      </c>
      <c r="M100">
        <f t="shared" si="13"/>
        <v>0</v>
      </c>
      <c r="N100">
        <f t="shared" si="14"/>
        <v>1</v>
      </c>
      <c r="O100">
        <f t="shared" si="15"/>
        <v>1</v>
      </c>
      <c r="P100" s="36" t="b">
        <f>IF(D100&gt;$I$4,InvalidAssessmentScore())</f>
        <v>0</v>
      </c>
    </row>
    <row r="101" spans="1:16" x14ac:dyDescent="0.25">
      <c r="A101" s="43">
        <v>99</v>
      </c>
      <c r="B101" s="9"/>
      <c r="C101" s="9"/>
      <c r="D101" s="10"/>
      <c r="E101" s="1" t="e">
        <f t="shared" si="16"/>
        <v>#DIV/0!</v>
      </c>
      <c r="F101" s="26" t="e">
        <f t="shared" si="17"/>
        <v>#DIV/0!</v>
      </c>
      <c r="G101" s="35" t="s">
        <v>10</v>
      </c>
      <c r="K101">
        <f t="shared" si="11"/>
        <v>1</v>
      </c>
      <c r="L101">
        <f t="shared" si="12"/>
        <v>0</v>
      </c>
      <c r="M101">
        <f t="shared" si="13"/>
        <v>0</v>
      </c>
      <c r="N101">
        <f t="shared" si="14"/>
        <v>1</v>
      </c>
      <c r="O101">
        <f t="shared" si="15"/>
        <v>1</v>
      </c>
      <c r="P101" s="36" t="b">
        <f>IF(D101&gt;$I$4,InvalidAssessmentScore())</f>
        <v>0</v>
      </c>
    </row>
    <row r="102" spans="1:16" x14ac:dyDescent="0.25">
      <c r="A102" s="43">
        <v>100</v>
      </c>
      <c r="B102" s="9"/>
      <c r="C102" s="9"/>
      <c r="D102" s="10"/>
      <c r="E102" s="1" t="e">
        <f t="shared" si="16"/>
        <v>#DIV/0!</v>
      </c>
      <c r="F102" s="26" t="e">
        <f t="shared" si="17"/>
        <v>#DIV/0!</v>
      </c>
      <c r="G102" s="35" t="s">
        <v>10</v>
      </c>
      <c r="K102">
        <f t="shared" si="11"/>
        <v>1</v>
      </c>
      <c r="L102">
        <f t="shared" si="12"/>
        <v>0</v>
      </c>
      <c r="M102">
        <f t="shared" si="13"/>
        <v>0</v>
      </c>
      <c r="N102">
        <f t="shared" si="14"/>
        <v>1</v>
      </c>
      <c r="O102">
        <f t="shared" si="15"/>
        <v>1</v>
      </c>
      <c r="P102" s="36" t="b">
        <f>IF(D102&gt;$I$4,InvalidAssessmentScore())</f>
        <v>0</v>
      </c>
    </row>
    <row r="103" spans="1:16" x14ac:dyDescent="0.25">
      <c r="A103" s="43">
        <v>101</v>
      </c>
      <c r="B103" s="9"/>
      <c r="C103" s="9"/>
      <c r="D103" s="10"/>
      <c r="E103" s="1" t="e">
        <f t="shared" si="16"/>
        <v>#DIV/0!</v>
      </c>
      <c r="F103" s="26" t="e">
        <f t="shared" si="17"/>
        <v>#DIV/0!</v>
      </c>
      <c r="G103" s="35" t="s">
        <v>10</v>
      </c>
      <c r="K103">
        <f t="shared" si="11"/>
        <v>1</v>
      </c>
      <c r="L103">
        <f t="shared" si="12"/>
        <v>0</v>
      </c>
      <c r="M103">
        <f t="shared" si="13"/>
        <v>0</v>
      </c>
      <c r="N103">
        <f t="shared" si="14"/>
        <v>1</v>
      </c>
      <c r="O103">
        <f t="shared" si="15"/>
        <v>1</v>
      </c>
      <c r="P103" s="36" t="b">
        <f>IF(D103&gt;$I$4,InvalidAssessmentScore())</f>
        <v>0</v>
      </c>
    </row>
    <row r="104" spans="1:16" x14ac:dyDescent="0.25">
      <c r="A104" s="43">
        <v>102</v>
      </c>
      <c r="B104" s="9"/>
      <c r="C104" s="9"/>
      <c r="D104" s="10"/>
      <c r="E104" s="1" t="e">
        <f t="shared" si="16"/>
        <v>#DIV/0!</v>
      </c>
      <c r="F104" s="26" t="e">
        <f t="shared" si="17"/>
        <v>#DIV/0!</v>
      </c>
      <c r="G104" s="35" t="s">
        <v>10</v>
      </c>
      <c r="K104">
        <f t="shared" si="11"/>
        <v>1</v>
      </c>
      <c r="L104">
        <f t="shared" si="12"/>
        <v>0</v>
      </c>
      <c r="M104">
        <f t="shared" si="13"/>
        <v>0</v>
      </c>
      <c r="N104">
        <f t="shared" si="14"/>
        <v>1</v>
      </c>
      <c r="O104">
        <f t="shared" si="15"/>
        <v>1</v>
      </c>
      <c r="P104" s="36" t="b">
        <f>IF(D104&gt;$I$4,InvalidAssessmentScore())</f>
        <v>0</v>
      </c>
    </row>
    <row r="105" spans="1:16" x14ac:dyDescent="0.25">
      <c r="A105" s="43">
        <v>103</v>
      </c>
      <c r="B105" s="9"/>
      <c r="C105" s="9"/>
      <c r="D105" s="10"/>
      <c r="E105" s="1" t="e">
        <f t="shared" si="16"/>
        <v>#DIV/0!</v>
      </c>
      <c r="F105" s="26" t="e">
        <f t="shared" si="17"/>
        <v>#DIV/0!</v>
      </c>
      <c r="G105" s="35" t="s">
        <v>10</v>
      </c>
      <c r="K105">
        <f t="shared" si="11"/>
        <v>1</v>
      </c>
      <c r="L105">
        <f t="shared" si="12"/>
        <v>0</v>
      </c>
      <c r="M105">
        <f t="shared" si="13"/>
        <v>0</v>
      </c>
      <c r="N105">
        <f t="shared" si="14"/>
        <v>1</v>
      </c>
      <c r="O105">
        <f t="shared" si="15"/>
        <v>1</v>
      </c>
      <c r="P105" s="36" t="b">
        <f>IF(D105&gt;$I$4,InvalidAssessmentScore())</f>
        <v>0</v>
      </c>
    </row>
    <row r="106" spans="1:16" x14ac:dyDescent="0.25">
      <c r="A106" s="43">
        <v>104</v>
      </c>
      <c r="B106" s="9"/>
      <c r="C106" s="9"/>
      <c r="D106" s="10"/>
      <c r="E106" s="1" t="e">
        <f t="shared" si="16"/>
        <v>#DIV/0!</v>
      </c>
      <c r="F106" s="26" t="e">
        <f t="shared" si="17"/>
        <v>#DIV/0!</v>
      </c>
      <c r="G106" s="35" t="s">
        <v>10</v>
      </c>
      <c r="K106">
        <f t="shared" si="11"/>
        <v>1</v>
      </c>
      <c r="L106">
        <f t="shared" si="12"/>
        <v>0</v>
      </c>
      <c r="M106">
        <f t="shared" si="13"/>
        <v>0</v>
      </c>
      <c r="N106">
        <f t="shared" si="14"/>
        <v>1</v>
      </c>
      <c r="O106">
        <f t="shared" si="15"/>
        <v>1</v>
      </c>
      <c r="P106" s="36" t="b">
        <f>IF(D106&gt;$I$4,InvalidAssessmentScore())</f>
        <v>0</v>
      </c>
    </row>
    <row r="107" spans="1:16" x14ac:dyDescent="0.25">
      <c r="A107" s="43">
        <v>105</v>
      </c>
      <c r="B107" s="9"/>
      <c r="C107" s="9"/>
      <c r="D107" s="10"/>
      <c r="E107" s="1" t="e">
        <f t="shared" si="16"/>
        <v>#DIV/0!</v>
      </c>
      <c r="F107" s="26" t="e">
        <f t="shared" si="17"/>
        <v>#DIV/0!</v>
      </c>
      <c r="G107" s="35" t="s">
        <v>10</v>
      </c>
      <c r="K107">
        <f t="shared" si="11"/>
        <v>1</v>
      </c>
      <c r="L107">
        <f t="shared" si="12"/>
        <v>0</v>
      </c>
      <c r="M107">
        <f t="shared" si="13"/>
        <v>0</v>
      </c>
      <c r="N107">
        <f t="shared" si="14"/>
        <v>1</v>
      </c>
      <c r="O107">
        <f t="shared" si="15"/>
        <v>1</v>
      </c>
      <c r="P107" s="36" t="b">
        <f>IF(D107&gt;$I$4,InvalidAssessmentScore())</f>
        <v>0</v>
      </c>
    </row>
    <row r="108" spans="1:16" x14ac:dyDescent="0.25">
      <c r="A108" s="43">
        <v>106</v>
      </c>
      <c r="B108" s="9"/>
      <c r="C108" s="9"/>
      <c r="D108" s="10"/>
      <c r="E108" s="1" t="e">
        <f t="shared" si="16"/>
        <v>#DIV/0!</v>
      </c>
      <c r="F108" s="26" t="e">
        <f t="shared" si="17"/>
        <v>#DIV/0!</v>
      </c>
      <c r="G108" s="35" t="s">
        <v>10</v>
      </c>
      <c r="K108">
        <f t="shared" si="11"/>
        <v>1</v>
      </c>
      <c r="L108">
        <f t="shared" si="12"/>
        <v>0</v>
      </c>
      <c r="M108">
        <f t="shared" si="13"/>
        <v>0</v>
      </c>
      <c r="N108">
        <f t="shared" si="14"/>
        <v>1</v>
      </c>
      <c r="O108">
        <f t="shared" si="15"/>
        <v>1</v>
      </c>
      <c r="P108" s="36" t="b">
        <f>IF(D108&gt;$I$4,InvalidAssessmentScore())</f>
        <v>0</v>
      </c>
    </row>
    <row r="109" spans="1:16" x14ac:dyDescent="0.25">
      <c r="A109" s="43">
        <v>107</v>
      </c>
      <c r="B109" s="9"/>
      <c r="C109" s="9"/>
      <c r="D109" s="10"/>
      <c r="E109" s="1" t="e">
        <f t="shared" si="16"/>
        <v>#DIV/0!</v>
      </c>
      <c r="F109" s="26" t="e">
        <f t="shared" si="17"/>
        <v>#DIV/0!</v>
      </c>
      <c r="G109" s="35" t="s">
        <v>10</v>
      </c>
      <c r="K109">
        <f t="shared" si="11"/>
        <v>1</v>
      </c>
      <c r="L109">
        <f t="shared" si="12"/>
        <v>0</v>
      </c>
      <c r="M109">
        <f t="shared" si="13"/>
        <v>0</v>
      </c>
      <c r="N109">
        <f t="shared" si="14"/>
        <v>1</v>
      </c>
      <c r="O109">
        <f t="shared" si="15"/>
        <v>1</v>
      </c>
      <c r="P109" s="36" t="b">
        <f>IF(D109&gt;$I$4,InvalidAssessmentScore())</f>
        <v>0</v>
      </c>
    </row>
    <row r="110" spans="1:16" x14ac:dyDescent="0.25">
      <c r="A110" s="43">
        <v>108</v>
      </c>
      <c r="B110" s="9"/>
      <c r="C110" s="9"/>
      <c r="D110" s="10"/>
      <c r="E110" s="1" t="e">
        <f t="shared" si="16"/>
        <v>#DIV/0!</v>
      </c>
      <c r="F110" s="26" t="e">
        <f t="shared" si="17"/>
        <v>#DIV/0!</v>
      </c>
      <c r="G110" s="35" t="s">
        <v>10</v>
      </c>
      <c r="K110">
        <f t="shared" si="11"/>
        <v>1</v>
      </c>
      <c r="L110">
        <f t="shared" si="12"/>
        <v>0</v>
      </c>
      <c r="M110">
        <f t="shared" si="13"/>
        <v>0</v>
      </c>
      <c r="N110">
        <f t="shared" si="14"/>
        <v>1</v>
      </c>
      <c r="O110">
        <f t="shared" si="15"/>
        <v>1</v>
      </c>
      <c r="P110" s="36" t="b">
        <f>IF(D110&gt;$I$4,InvalidAssessmentScore())</f>
        <v>0</v>
      </c>
    </row>
    <row r="111" spans="1:16" x14ac:dyDescent="0.25">
      <c r="A111" s="43">
        <v>109</v>
      </c>
      <c r="B111" s="9"/>
      <c r="C111" s="9"/>
      <c r="D111" s="10"/>
      <c r="E111" s="1" t="e">
        <f t="shared" si="16"/>
        <v>#DIV/0!</v>
      </c>
      <c r="F111" s="26" t="e">
        <f t="shared" si="17"/>
        <v>#DIV/0!</v>
      </c>
      <c r="G111" s="35" t="s">
        <v>10</v>
      </c>
      <c r="K111">
        <f t="shared" si="11"/>
        <v>1</v>
      </c>
      <c r="L111">
        <f t="shared" si="12"/>
        <v>0</v>
      </c>
      <c r="M111">
        <f t="shared" si="13"/>
        <v>0</v>
      </c>
      <c r="N111">
        <f t="shared" si="14"/>
        <v>1</v>
      </c>
      <c r="O111">
        <f t="shared" si="15"/>
        <v>1</v>
      </c>
      <c r="P111" s="36" t="b">
        <f>IF(D111&gt;$I$4,InvalidAssessmentScore())</f>
        <v>0</v>
      </c>
    </row>
    <row r="112" spans="1:16" x14ac:dyDescent="0.25">
      <c r="A112" s="43">
        <v>110</v>
      </c>
      <c r="B112" s="9"/>
      <c r="C112" s="9"/>
      <c r="D112" s="10"/>
      <c r="E112" s="1" t="e">
        <f t="shared" si="16"/>
        <v>#DIV/0!</v>
      </c>
      <c r="F112" s="26" t="e">
        <f t="shared" si="17"/>
        <v>#DIV/0!</v>
      </c>
      <c r="G112" s="35" t="s">
        <v>10</v>
      </c>
      <c r="K112">
        <f t="shared" si="11"/>
        <v>1</v>
      </c>
      <c r="L112">
        <f t="shared" si="12"/>
        <v>0</v>
      </c>
      <c r="M112">
        <f t="shared" si="13"/>
        <v>0</v>
      </c>
      <c r="N112">
        <f t="shared" si="14"/>
        <v>1</v>
      </c>
      <c r="O112">
        <f t="shared" si="15"/>
        <v>1</v>
      </c>
      <c r="P112" s="36" t="b">
        <f>IF(D112&gt;$I$4,InvalidAssessmentScore())</f>
        <v>0</v>
      </c>
    </row>
    <row r="113" spans="1:16" x14ac:dyDescent="0.25">
      <c r="A113" s="43">
        <v>111</v>
      </c>
      <c r="B113" s="9"/>
      <c r="C113" s="9"/>
      <c r="D113" s="10"/>
      <c r="E113" s="1" t="e">
        <f t="shared" si="16"/>
        <v>#DIV/0!</v>
      </c>
      <c r="F113" s="26" t="e">
        <f t="shared" si="17"/>
        <v>#DIV/0!</v>
      </c>
      <c r="G113" s="35" t="s">
        <v>10</v>
      </c>
      <c r="K113">
        <f t="shared" si="11"/>
        <v>1</v>
      </c>
      <c r="L113">
        <f t="shared" si="12"/>
        <v>0</v>
      </c>
      <c r="M113">
        <f t="shared" si="13"/>
        <v>0</v>
      </c>
      <c r="N113">
        <f t="shared" si="14"/>
        <v>1</v>
      </c>
      <c r="O113">
        <f t="shared" si="15"/>
        <v>1</v>
      </c>
      <c r="P113" s="36" t="b">
        <f>IF(D113&gt;$I$4,InvalidAssessmentScore())</f>
        <v>0</v>
      </c>
    </row>
    <row r="114" spans="1:16" x14ac:dyDescent="0.25">
      <c r="A114" s="43">
        <v>112</v>
      </c>
      <c r="B114" s="9"/>
      <c r="C114" s="9"/>
      <c r="D114" s="10"/>
      <c r="E114" s="1" t="e">
        <f t="shared" si="16"/>
        <v>#DIV/0!</v>
      </c>
      <c r="F114" s="26" t="e">
        <f t="shared" si="17"/>
        <v>#DIV/0!</v>
      </c>
      <c r="G114" s="35" t="s">
        <v>10</v>
      </c>
      <c r="K114">
        <f t="shared" si="11"/>
        <v>1</v>
      </c>
      <c r="L114">
        <f t="shared" si="12"/>
        <v>0</v>
      </c>
      <c r="M114">
        <f t="shared" si="13"/>
        <v>0</v>
      </c>
      <c r="N114">
        <f t="shared" si="14"/>
        <v>1</v>
      </c>
      <c r="O114">
        <f t="shared" si="15"/>
        <v>1</v>
      </c>
      <c r="P114" s="36" t="b">
        <f>IF(D114&gt;$I$4,InvalidAssessmentScore())</f>
        <v>0</v>
      </c>
    </row>
    <row r="115" spans="1:16" x14ac:dyDescent="0.25">
      <c r="A115" s="43">
        <v>113</v>
      </c>
      <c r="B115" s="9"/>
      <c r="C115" s="9"/>
      <c r="D115" s="10"/>
      <c r="E115" s="1" t="e">
        <f t="shared" si="16"/>
        <v>#DIV/0!</v>
      </c>
      <c r="F115" s="26" t="e">
        <f t="shared" si="17"/>
        <v>#DIV/0!</v>
      </c>
      <c r="G115" s="35" t="s">
        <v>10</v>
      </c>
      <c r="K115">
        <f t="shared" si="11"/>
        <v>1</v>
      </c>
      <c r="L115">
        <f t="shared" si="12"/>
        <v>0</v>
      </c>
      <c r="M115">
        <f t="shared" si="13"/>
        <v>0</v>
      </c>
      <c r="N115">
        <f t="shared" si="14"/>
        <v>1</v>
      </c>
      <c r="O115">
        <f t="shared" si="15"/>
        <v>1</v>
      </c>
      <c r="P115" s="36" t="b">
        <f>IF(D115&gt;$I$4,InvalidAssessmentScore())</f>
        <v>0</v>
      </c>
    </row>
    <row r="116" spans="1:16" x14ac:dyDescent="0.25">
      <c r="A116" s="43">
        <v>114</v>
      </c>
      <c r="B116" s="9"/>
      <c r="C116" s="9"/>
      <c r="D116" s="10"/>
      <c r="E116" s="1" t="e">
        <f t="shared" si="16"/>
        <v>#DIV/0!</v>
      </c>
      <c r="F116" s="26" t="e">
        <f t="shared" si="17"/>
        <v>#DIV/0!</v>
      </c>
      <c r="G116" s="35" t="s">
        <v>10</v>
      </c>
      <c r="K116">
        <f t="shared" si="11"/>
        <v>1</v>
      </c>
      <c r="L116">
        <f t="shared" si="12"/>
        <v>0</v>
      </c>
      <c r="M116">
        <f t="shared" si="13"/>
        <v>0</v>
      </c>
      <c r="N116">
        <f t="shared" si="14"/>
        <v>1</v>
      </c>
      <c r="O116">
        <f t="shared" si="15"/>
        <v>1</v>
      </c>
      <c r="P116" s="36" t="b">
        <f>IF(D116&gt;$I$4,InvalidAssessmentScore())</f>
        <v>0</v>
      </c>
    </row>
    <row r="117" spans="1:16" x14ac:dyDescent="0.25">
      <c r="A117" s="43">
        <v>115</v>
      </c>
      <c r="B117" s="9"/>
      <c r="C117" s="9"/>
      <c r="D117" s="10"/>
      <c r="E117" s="1" t="e">
        <f t="shared" si="16"/>
        <v>#DIV/0!</v>
      </c>
      <c r="F117" s="26" t="e">
        <f t="shared" si="17"/>
        <v>#DIV/0!</v>
      </c>
      <c r="G117" s="35" t="s">
        <v>10</v>
      </c>
      <c r="K117">
        <f t="shared" si="11"/>
        <v>1</v>
      </c>
      <c r="L117">
        <f t="shared" si="12"/>
        <v>0</v>
      </c>
      <c r="M117">
        <f t="shared" si="13"/>
        <v>0</v>
      </c>
      <c r="N117">
        <f t="shared" si="14"/>
        <v>1</v>
      </c>
      <c r="O117">
        <f t="shared" si="15"/>
        <v>1</v>
      </c>
      <c r="P117" s="36" t="b">
        <f>IF(D117&gt;$I$4,InvalidAssessmentScore())</f>
        <v>0</v>
      </c>
    </row>
    <row r="118" spans="1:16" x14ac:dyDescent="0.25">
      <c r="A118" s="43">
        <v>116</v>
      </c>
      <c r="B118" s="9"/>
      <c r="C118" s="9"/>
      <c r="D118" s="10"/>
      <c r="E118" s="1" t="e">
        <f t="shared" si="16"/>
        <v>#DIV/0!</v>
      </c>
      <c r="F118" s="26" t="e">
        <f t="shared" si="17"/>
        <v>#DIV/0!</v>
      </c>
      <c r="G118" s="35" t="s">
        <v>10</v>
      </c>
      <c r="K118">
        <f t="shared" si="11"/>
        <v>1</v>
      </c>
      <c r="L118">
        <f t="shared" si="12"/>
        <v>0</v>
      </c>
      <c r="M118">
        <f t="shared" si="13"/>
        <v>0</v>
      </c>
      <c r="N118">
        <f t="shared" si="14"/>
        <v>1</v>
      </c>
      <c r="O118">
        <f t="shared" si="15"/>
        <v>1</v>
      </c>
      <c r="P118" s="36" t="b">
        <f>IF(D118&gt;$I$4,InvalidAssessmentScore())</f>
        <v>0</v>
      </c>
    </row>
    <row r="119" spans="1:16" x14ac:dyDescent="0.25">
      <c r="A119" s="43">
        <v>117</v>
      </c>
      <c r="B119" s="9"/>
      <c r="C119" s="9"/>
      <c r="D119" s="10"/>
      <c r="E119" s="1" t="e">
        <f t="shared" si="16"/>
        <v>#DIV/0!</v>
      </c>
      <c r="F119" s="26" t="e">
        <f t="shared" si="17"/>
        <v>#DIV/0!</v>
      </c>
      <c r="G119" s="35" t="s">
        <v>10</v>
      </c>
      <c r="K119">
        <f t="shared" si="11"/>
        <v>1</v>
      </c>
      <c r="L119">
        <f t="shared" si="12"/>
        <v>0</v>
      </c>
      <c r="M119">
        <f t="shared" si="13"/>
        <v>0</v>
      </c>
      <c r="N119">
        <f t="shared" si="14"/>
        <v>1</v>
      </c>
      <c r="O119">
        <f t="shared" si="15"/>
        <v>1</v>
      </c>
      <c r="P119" s="36" t="b">
        <f>IF(D119&gt;$I$4,InvalidAssessmentScore())</f>
        <v>0</v>
      </c>
    </row>
    <row r="120" spans="1:16" x14ac:dyDescent="0.25">
      <c r="A120" s="43">
        <v>118</v>
      </c>
      <c r="B120" s="9"/>
      <c r="C120" s="9"/>
      <c r="D120" s="10"/>
      <c r="E120" s="1" t="e">
        <f t="shared" si="16"/>
        <v>#DIV/0!</v>
      </c>
      <c r="F120" s="26" t="e">
        <f t="shared" si="17"/>
        <v>#DIV/0!</v>
      </c>
      <c r="G120" s="35" t="s">
        <v>10</v>
      </c>
      <c r="K120">
        <f t="shared" si="11"/>
        <v>1</v>
      </c>
      <c r="L120">
        <f t="shared" si="12"/>
        <v>0</v>
      </c>
      <c r="M120">
        <f t="shared" si="13"/>
        <v>0</v>
      </c>
      <c r="N120">
        <f t="shared" si="14"/>
        <v>1</v>
      </c>
      <c r="O120">
        <f t="shared" si="15"/>
        <v>1</v>
      </c>
      <c r="P120" s="36" t="b">
        <f>IF(D120&gt;$I$4,InvalidAssessmentScore())</f>
        <v>0</v>
      </c>
    </row>
    <row r="121" spans="1:16" x14ac:dyDescent="0.25">
      <c r="A121" s="43">
        <v>119</v>
      </c>
      <c r="B121" s="9"/>
      <c r="C121" s="9"/>
      <c r="D121" s="10"/>
      <c r="E121" s="1" t="e">
        <f t="shared" si="16"/>
        <v>#DIV/0!</v>
      </c>
      <c r="F121" s="26" t="e">
        <f t="shared" si="17"/>
        <v>#DIV/0!</v>
      </c>
      <c r="G121" s="35" t="s">
        <v>10</v>
      </c>
      <c r="K121">
        <f t="shared" si="11"/>
        <v>1</v>
      </c>
      <c r="L121">
        <f t="shared" si="12"/>
        <v>0</v>
      </c>
      <c r="M121">
        <f t="shared" si="13"/>
        <v>0</v>
      </c>
      <c r="N121">
        <f t="shared" si="14"/>
        <v>1</v>
      </c>
      <c r="O121">
        <f t="shared" si="15"/>
        <v>1</v>
      </c>
      <c r="P121" s="36" t="b">
        <f>IF(D121&gt;$I$4,InvalidAssessmentScore())</f>
        <v>0</v>
      </c>
    </row>
    <row r="122" spans="1:16" x14ac:dyDescent="0.25">
      <c r="A122" s="43">
        <v>120</v>
      </c>
      <c r="B122" s="9"/>
      <c r="C122" s="9"/>
      <c r="D122" s="10"/>
      <c r="E122" s="1" t="e">
        <f t="shared" si="16"/>
        <v>#DIV/0!</v>
      </c>
      <c r="F122" s="26" t="e">
        <f t="shared" si="17"/>
        <v>#DIV/0!</v>
      </c>
      <c r="G122" s="35" t="s">
        <v>10</v>
      </c>
      <c r="K122">
        <f t="shared" si="11"/>
        <v>1</v>
      </c>
      <c r="L122">
        <f t="shared" si="12"/>
        <v>0</v>
      </c>
      <c r="M122">
        <f t="shared" si="13"/>
        <v>0</v>
      </c>
      <c r="N122">
        <f t="shared" si="14"/>
        <v>1</v>
      </c>
      <c r="O122">
        <f t="shared" si="15"/>
        <v>1</v>
      </c>
      <c r="P122" s="36" t="b">
        <f>IF(D122&gt;$I$4,InvalidAssessmentScore())</f>
        <v>0</v>
      </c>
    </row>
    <row r="123" spans="1:16" x14ac:dyDescent="0.25">
      <c r="A123" s="43">
        <v>121</v>
      </c>
      <c r="B123" s="9"/>
      <c r="C123" s="9"/>
      <c r="D123" s="10"/>
      <c r="E123" s="1" t="e">
        <f t="shared" si="16"/>
        <v>#DIV/0!</v>
      </c>
      <c r="F123" s="26" t="e">
        <f t="shared" si="17"/>
        <v>#DIV/0!</v>
      </c>
      <c r="G123" s="35" t="s">
        <v>10</v>
      </c>
      <c r="K123">
        <f t="shared" si="11"/>
        <v>1</v>
      </c>
      <c r="L123">
        <f t="shared" si="12"/>
        <v>0</v>
      </c>
      <c r="M123">
        <f t="shared" si="13"/>
        <v>0</v>
      </c>
      <c r="N123">
        <f t="shared" si="14"/>
        <v>1</v>
      </c>
      <c r="O123">
        <f t="shared" si="15"/>
        <v>1</v>
      </c>
      <c r="P123" s="36" t="b">
        <f>IF(D123&gt;$I$4,InvalidAssessmentScore())</f>
        <v>0</v>
      </c>
    </row>
    <row r="124" spans="1:16" x14ac:dyDescent="0.25">
      <c r="A124" s="43">
        <v>122</v>
      </c>
      <c r="B124" s="9"/>
      <c r="C124" s="9"/>
      <c r="D124" s="10"/>
      <c r="E124" s="1" t="e">
        <f t="shared" si="16"/>
        <v>#DIV/0!</v>
      </c>
      <c r="F124" s="26" t="e">
        <f t="shared" si="17"/>
        <v>#DIV/0!</v>
      </c>
      <c r="G124" s="35" t="s">
        <v>10</v>
      </c>
      <c r="K124">
        <f t="shared" si="11"/>
        <v>1</v>
      </c>
      <c r="L124">
        <f t="shared" si="12"/>
        <v>0</v>
      </c>
      <c r="M124">
        <f t="shared" si="13"/>
        <v>0</v>
      </c>
      <c r="N124">
        <f t="shared" si="14"/>
        <v>1</v>
      </c>
      <c r="O124">
        <f t="shared" si="15"/>
        <v>1</v>
      </c>
      <c r="P124" s="36" t="b">
        <f>IF(D124&gt;$I$4,InvalidAssessmentScore())</f>
        <v>0</v>
      </c>
    </row>
    <row r="125" spans="1:16" x14ac:dyDescent="0.25">
      <c r="A125" s="43">
        <v>123</v>
      </c>
      <c r="B125" s="9"/>
      <c r="C125" s="9"/>
      <c r="D125" s="10"/>
      <c r="E125" s="1" t="e">
        <f t="shared" si="16"/>
        <v>#DIV/0!</v>
      </c>
      <c r="F125" s="26" t="e">
        <f t="shared" si="17"/>
        <v>#DIV/0!</v>
      </c>
      <c r="G125" s="35" t="s">
        <v>10</v>
      </c>
      <c r="K125">
        <f t="shared" si="11"/>
        <v>1</v>
      </c>
      <c r="L125">
        <f t="shared" si="12"/>
        <v>0</v>
      </c>
      <c r="M125">
        <f t="shared" si="13"/>
        <v>0</v>
      </c>
      <c r="N125">
        <f t="shared" si="14"/>
        <v>1</v>
      </c>
      <c r="O125">
        <f t="shared" si="15"/>
        <v>1</v>
      </c>
      <c r="P125" s="36" t="b">
        <f>IF(D125&gt;$I$4,InvalidAssessmentScore())</f>
        <v>0</v>
      </c>
    </row>
    <row r="126" spans="1:16" x14ac:dyDescent="0.25">
      <c r="A126" s="43">
        <v>124</v>
      </c>
      <c r="B126" s="9"/>
      <c r="C126" s="9"/>
      <c r="D126" s="10"/>
      <c r="E126" s="1" t="e">
        <f t="shared" si="16"/>
        <v>#DIV/0!</v>
      </c>
      <c r="F126" s="26" t="e">
        <f t="shared" si="17"/>
        <v>#DIV/0!</v>
      </c>
      <c r="G126" s="35" t="s">
        <v>10</v>
      </c>
      <c r="K126">
        <f t="shared" si="11"/>
        <v>1</v>
      </c>
      <c r="L126">
        <f t="shared" si="12"/>
        <v>0</v>
      </c>
      <c r="M126">
        <f t="shared" si="13"/>
        <v>0</v>
      </c>
      <c r="N126">
        <f t="shared" si="14"/>
        <v>1</v>
      </c>
      <c r="O126">
        <f t="shared" si="15"/>
        <v>1</v>
      </c>
      <c r="P126" s="36" t="b">
        <f>IF(D126&gt;$I$4,InvalidAssessmentScore())</f>
        <v>0</v>
      </c>
    </row>
    <row r="127" spans="1:16" x14ac:dyDescent="0.25">
      <c r="A127" s="43">
        <v>125</v>
      </c>
      <c r="B127" s="9"/>
      <c r="C127" s="9"/>
      <c r="D127" s="10"/>
      <c r="E127" s="1" t="e">
        <f t="shared" si="16"/>
        <v>#DIV/0!</v>
      </c>
      <c r="F127" s="26" t="e">
        <f t="shared" si="17"/>
        <v>#DIV/0!</v>
      </c>
      <c r="G127" s="35" t="s">
        <v>10</v>
      </c>
      <c r="K127">
        <f t="shared" si="11"/>
        <v>1</v>
      </c>
      <c r="L127">
        <f t="shared" si="12"/>
        <v>0</v>
      </c>
      <c r="M127">
        <f t="shared" si="13"/>
        <v>0</v>
      </c>
      <c r="N127">
        <f t="shared" si="14"/>
        <v>1</v>
      </c>
      <c r="O127">
        <f t="shared" si="15"/>
        <v>1</v>
      </c>
      <c r="P127" s="36" t="b">
        <f>IF(D127&gt;$I$4,InvalidAssessmentScore())</f>
        <v>0</v>
      </c>
    </row>
    <row r="128" spans="1:16" x14ac:dyDescent="0.25">
      <c r="A128" s="43">
        <v>126</v>
      </c>
      <c r="B128" s="9"/>
      <c r="C128" s="9"/>
      <c r="D128" s="10"/>
      <c r="E128" s="1" t="e">
        <f t="shared" si="16"/>
        <v>#DIV/0!</v>
      </c>
      <c r="F128" s="26" t="e">
        <f t="shared" si="17"/>
        <v>#DIV/0!</v>
      </c>
      <c r="G128" s="35" t="s">
        <v>10</v>
      </c>
      <c r="K128">
        <f t="shared" si="11"/>
        <v>1</v>
      </c>
      <c r="L128">
        <f t="shared" si="12"/>
        <v>0</v>
      </c>
      <c r="M128">
        <f t="shared" si="13"/>
        <v>0</v>
      </c>
      <c r="N128">
        <f t="shared" si="14"/>
        <v>1</v>
      </c>
      <c r="O128">
        <f t="shared" si="15"/>
        <v>1</v>
      </c>
      <c r="P128" s="36" t="b">
        <f>IF(D128&gt;$I$4,InvalidAssessmentScore())</f>
        <v>0</v>
      </c>
    </row>
    <row r="129" spans="1:16" x14ac:dyDescent="0.25">
      <c r="A129" s="43">
        <v>127</v>
      </c>
      <c r="B129" s="9"/>
      <c r="C129" s="9"/>
      <c r="D129" s="10"/>
      <c r="E129" s="1" t="e">
        <f t="shared" si="16"/>
        <v>#DIV/0!</v>
      </c>
      <c r="F129" s="26" t="e">
        <f t="shared" si="17"/>
        <v>#DIV/0!</v>
      </c>
      <c r="G129" s="35" t="s">
        <v>10</v>
      </c>
      <c r="K129">
        <f t="shared" si="11"/>
        <v>1</v>
      </c>
      <c r="L129">
        <f t="shared" si="12"/>
        <v>0</v>
      </c>
      <c r="M129">
        <f t="shared" si="13"/>
        <v>0</v>
      </c>
      <c r="N129">
        <f t="shared" si="14"/>
        <v>1</v>
      </c>
      <c r="O129">
        <f t="shared" si="15"/>
        <v>1</v>
      </c>
      <c r="P129" s="36" t="b">
        <f>IF(D129&gt;$I$4,InvalidAssessmentScore())</f>
        <v>0</v>
      </c>
    </row>
    <row r="130" spans="1:16" x14ac:dyDescent="0.25">
      <c r="A130" s="43">
        <v>128</v>
      </c>
      <c r="B130" s="9"/>
      <c r="C130" s="9"/>
      <c r="D130" s="10"/>
      <c r="E130" s="1" t="e">
        <f t="shared" si="16"/>
        <v>#DIV/0!</v>
      </c>
      <c r="F130" s="26" t="e">
        <f t="shared" si="17"/>
        <v>#DIV/0!</v>
      </c>
      <c r="G130" s="35" t="s">
        <v>10</v>
      </c>
      <c r="K130">
        <f t="shared" si="11"/>
        <v>1</v>
      </c>
      <c r="L130">
        <f t="shared" si="12"/>
        <v>0</v>
      </c>
      <c r="M130">
        <f t="shared" si="13"/>
        <v>0</v>
      </c>
      <c r="N130">
        <f t="shared" si="14"/>
        <v>1</v>
      </c>
      <c r="O130">
        <f t="shared" si="15"/>
        <v>1</v>
      </c>
      <c r="P130" s="36" t="b">
        <f>IF(D130&gt;$I$4,InvalidAssessmentScore())</f>
        <v>0</v>
      </c>
    </row>
    <row r="131" spans="1:16" x14ac:dyDescent="0.25">
      <c r="A131" s="43">
        <v>129</v>
      </c>
      <c r="B131" s="9"/>
      <c r="C131" s="9"/>
      <c r="D131" s="10"/>
      <c r="E131" s="1" t="e">
        <f t="shared" ref="E131:E162" si="18">(D131/$I$4)</f>
        <v>#DIV/0!</v>
      </c>
      <c r="F131" s="26" t="e">
        <f t="shared" ref="F131:F162" si="19">IF(E131&gt;=$I$11,"YES", IF(AND(E131&lt;$I$11,E131&gt;=1%),"NO",IF(AND(E131=0%),"INVALID")))</f>
        <v>#DIV/0!</v>
      </c>
      <c r="G131" s="35" t="s">
        <v>10</v>
      </c>
      <c r="K131">
        <f t="shared" si="11"/>
        <v>1</v>
      </c>
      <c r="L131">
        <f t="shared" si="12"/>
        <v>0</v>
      </c>
      <c r="M131">
        <f t="shared" si="13"/>
        <v>0</v>
      </c>
      <c r="N131">
        <f t="shared" si="14"/>
        <v>1</v>
      </c>
      <c r="O131">
        <f t="shared" si="15"/>
        <v>1</v>
      </c>
      <c r="P131" s="36" t="b">
        <f>IF(D131&gt;$I$4,InvalidAssessmentScore())</f>
        <v>0</v>
      </c>
    </row>
    <row r="132" spans="1:16" x14ac:dyDescent="0.25">
      <c r="A132" s="43">
        <v>130</v>
      </c>
      <c r="B132" s="9"/>
      <c r="C132" s="9"/>
      <c r="D132" s="10"/>
      <c r="E132" s="1" t="e">
        <f t="shared" si="18"/>
        <v>#DIV/0!</v>
      </c>
      <c r="F132" s="26" t="e">
        <f t="shared" si="19"/>
        <v>#DIV/0!</v>
      </c>
      <c r="G132" s="35" t="s">
        <v>10</v>
      </c>
      <c r="K132">
        <f t="shared" ref="K132:K182" si="20">COUNTIF(G132,"yes")</f>
        <v>1</v>
      </c>
      <c r="L132">
        <f t="shared" ref="L132:L182" si="21">COUNTIF(F132,"yes")</f>
        <v>0</v>
      </c>
      <c r="M132">
        <f t="shared" ref="M132:M182" si="22">COUNTIF(F132,"no")</f>
        <v>0</v>
      </c>
      <c r="N132">
        <f t="shared" ref="N132:N182" si="23">K132+L132</f>
        <v>1</v>
      </c>
      <c r="O132">
        <f t="shared" ref="O132:O182" si="24">K132+M132</f>
        <v>1</v>
      </c>
      <c r="P132" s="36" t="b">
        <f>IF(D132&gt;$I$4,InvalidAssessmentScore())</f>
        <v>0</v>
      </c>
    </row>
    <row r="133" spans="1:16" x14ac:dyDescent="0.25">
      <c r="A133" s="43">
        <v>131</v>
      </c>
      <c r="B133" s="9"/>
      <c r="C133" s="9"/>
      <c r="D133" s="10"/>
      <c r="E133" s="1" t="e">
        <f t="shared" si="18"/>
        <v>#DIV/0!</v>
      </c>
      <c r="F133" s="26" t="e">
        <f t="shared" si="19"/>
        <v>#DIV/0!</v>
      </c>
      <c r="G133" s="35" t="s">
        <v>10</v>
      </c>
      <c r="K133">
        <f t="shared" si="20"/>
        <v>1</v>
      </c>
      <c r="L133">
        <f t="shared" si="21"/>
        <v>0</v>
      </c>
      <c r="M133">
        <f t="shared" si="22"/>
        <v>0</v>
      </c>
      <c r="N133">
        <f t="shared" si="23"/>
        <v>1</v>
      </c>
      <c r="O133">
        <f t="shared" si="24"/>
        <v>1</v>
      </c>
      <c r="P133" s="36" t="b">
        <f>IF(D133&gt;$I$4,InvalidAssessmentScore())</f>
        <v>0</v>
      </c>
    </row>
    <row r="134" spans="1:16" x14ac:dyDescent="0.25">
      <c r="A134" s="43">
        <v>132</v>
      </c>
      <c r="B134" s="9"/>
      <c r="C134" s="9"/>
      <c r="D134" s="10"/>
      <c r="E134" s="1" t="e">
        <f t="shared" si="18"/>
        <v>#DIV/0!</v>
      </c>
      <c r="F134" s="26" t="e">
        <f t="shared" si="19"/>
        <v>#DIV/0!</v>
      </c>
      <c r="G134" s="35" t="s">
        <v>10</v>
      </c>
      <c r="K134">
        <f t="shared" si="20"/>
        <v>1</v>
      </c>
      <c r="L134">
        <f t="shared" si="21"/>
        <v>0</v>
      </c>
      <c r="M134">
        <f t="shared" si="22"/>
        <v>0</v>
      </c>
      <c r="N134">
        <f t="shared" si="23"/>
        <v>1</v>
      </c>
      <c r="O134">
        <f t="shared" si="24"/>
        <v>1</v>
      </c>
      <c r="P134" s="36" t="b">
        <f>IF(D134&gt;$I$4,InvalidAssessmentScore())</f>
        <v>0</v>
      </c>
    </row>
    <row r="135" spans="1:16" x14ac:dyDescent="0.25">
      <c r="A135" s="43">
        <v>133</v>
      </c>
      <c r="B135" s="9"/>
      <c r="C135" s="9"/>
      <c r="D135" s="10"/>
      <c r="E135" s="1" t="e">
        <f t="shared" si="18"/>
        <v>#DIV/0!</v>
      </c>
      <c r="F135" s="26" t="e">
        <f t="shared" si="19"/>
        <v>#DIV/0!</v>
      </c>
      <c r="G135" s="35" t="s">
        <v>10</v>
      </c>
      <c r="K135">
        <f t="shared" si="20"/>
        <v>1</v>
      </c>
      <c r="L135">
        <f t="shared" si="21"/>
        <v>0</v>
      </c>
      <c r="M135">
        <f t="shared" si="22"/>
        <v>0</v>
      </c>
      <c r="N135">
        <f t="shared" si="23"/>
        <v>1</v>
      </c>
      <c r="O135">
        <f t="shared" si="24"/>
        <v>1</v>
      </c>
      <c r="P135" s="36" t="b">
        <f>IF(D135&gt;$I$4,InvalidAssessmentScore())</f>
        <v>0</v>
      </c>
    </row>
    <row r="136" spans="1:16" x14ac:dyDescent="0.25">
      <c r="A136" s="43">
        <v>134</v>
      </c>
      <c r="B136" s="9"/>
      <c r="C136" s="9"/>
      <c r="D136" s="10"/>
      <c r="E136" s="1" t="e">
        <f t="shared" si="18"/>
        <v>#DIV/0!</v>
      </c>
      <c r="F136" s="26" t="e">
        <f t="shared" si="19"/>
        <v>#DIV/0!</v>
      </c>
      <c r="G136" s="35" t="s">
        <v>10</v>
      </c>
      <c r="K136">
        <f t="shared" si="20"/>
        <v>1</v>
      </c>
      <c r="L136">
        <f t="shared" si="21"/>
        <v>0</v>
      </c>
      <c r="M136">
        <f t="shared" si="22"/>
        <v>0</v>
      </c>
      <c r="N136">
        <f t="shared" si="23"/>
        <v>1</v>
      </c>
      <c r="O136">
        <f t="shared" si="24"/>
        <v>1</v>
      </c>
      <c r="P136" s="36" t="b">
        <f>IF(D136&gt;$I$4,InvalidAssessmentScore())</f>
        <v>0</v>
      </c>
    </row>
    <row r="137" spans="1:16" x14ac:dyDescent="0.25">
      <c r="A137" s="43">
        <v>135</v>
      </c>
      <c r="B137" s="9"/>
      <c r="C137" s="9"/>
      <c r="D137" s="10"/>
      <c r="E137" s="1" t="e">
        <f t="shared" si="18"/>
        <v>#DIV/0!</v>
      </c>
      <c r="F137" s="26" t="e">
        <f t="shared" si="19"/>
        <v>#DIV/0!</v>
      </c>
      <c r="G137" s="35" t="s">
        <v>10</v>
      </c>
      <c r="K137">
        <f t="shared" si="20"/>
        <v>1</v>
      </c>
      <c r="L137">
        <f t="shared" si="21"/>
        <v>0</v>
      </c>
      <c r="M137">
        <f t="shared" si="22"/>
        <v>0</v>
      </c>
      <c r="N137">
        <f t="shared" si="23"/>
        <v>1</v>
      </c>
      <c r="O137">
        <f t="shared" si="24"/>
        <v>1</v>
      </c>
      <c r="P137" s="36" t="b">
        <f>IF(D137&gt;$I$4,InvalidAssessmentScore())</f>
        <v>0</v>
      </c>
    </row>
    <row r="138" spans="1:16" x14ac:dyDescent="0.25">
      <c r="A138" s="43">
        <v>136</v>
      </c>
      <c r="B138" s="9"/>
      <c r="C138" s="9"/>
      <c r="D138" s="10"/>
      <c r="E138" s="1" t="e">
        <f t="shared" si="18"/>
        <v>#DIV/0!</v>
      </c>
      <c r="F138" s="26" t="e">
        <f t="shared" si="19"/>
        <v>#DIV/0!</v>
      </c>
      <c r="G138" s="35" t="s">
        <v>10</v>
      </c>
      <c r="K138">
        <f t="shared" si="20"/>
        <v>1</v>
      </c>
      <c r="L138">
        <f t="shared" si="21"/>
        <v>0</v>
      </c>
      <c r="M138">
        <f t="shared" si="22"/>
        <v>0</v>
      </c>
      <c r="N138">
        <f t="shared" si="23"/>
        <v>1</v>
      </c>
      <c r="O138">
        <f t="shared" si="24"/>
        <v>1</v>
      </c>
      <c r="P138" s="36" t="b">
        <f>IF(D138&gt;$I$4,InvalidAssessmentScore())</f>
        <v>0</v>
      </c>
    </row>
    <row r="139" spans="1:16" x14ac:dyDescent="0.25">
      <c r="A139" s="43">
        <v>137</v>
      </c>
      <c r="B139" s="9"/>
      <c r="C139" s="9"/>
      <c r="D139" s="10"/>
      <c r="E139" s="1" t="e">
        <f t="shared" si="18"/>
        <v>#DIV/0!</v>
      </c>
      <c r="F139" s="26" t="e">
        <f t="shared" si="19"/>
        <v>#DIV/0!</v>
      </c>
      <c r="G139" s="35" t="s">
        <v>10</v>
      </c>
      <c r="K139">
        <f t="shared" si="20"/>
        <v>1</v>
      </c>
      <c r="L139">
        <f t="shared" si="21"/>
        <v>0</v>
      </c>
      <c r="M139">
        <f t="shared" si="22"/>
        <v>0</v>
      </c>
      <c r="N139">
        <f t="shared" si="23"/>
        <v>1</v>
      </c>
      <c r="O139">
        <f t="shared" si="24"/>
        <v>1</v>
      </c>
      <c r="P139" s="36" t="b">
        <f>IF(D139&gt;$I$4,InvalidAssessmentScore())</f>
        <v>0</v>
      </c>
    </row>
    <row r="140" spans="1:16" x14ac:dyDescent="0.25">
      <c r="A140" s="43">
        <v>138</v>
      </c>
      <c r="B140" s="9"/>
      <c r="C140" s="9"/>
      <c r="D140" s="10"/>
      <c r="E140" s="1" t="e">
        <f t="shared" si="18"/>
        <v>#DIV/0!</v>
      </c>
      <c r="F140" s="26" t="e">
        <f t="shared" si="19"/>
        <v>#DIV/0!</v>
      </c>
      <c r="G140" s="35" t="s">
        <v>10</v>
      </c>
      <c r="K140">
        <f t="shared" si="20"/>
        <v>1</v>
      </c>
      <c r="L140">
        <f t="shared" si="21"/>
        <v>0</v>
      </c>
      <c r="M140">
        <f t="shared" si="22"/>
        <v>0</v>
      </c>
      <c r="N140">
        <f t="shared" si="23"/>
        <v>1</v>
      </c>
      <c r="O140">
        <f t="shared" si="24"/>
        <v>1</v>
      </c>
      <c r="P140" s="36" t="b">
        <f>IF(D140&gt;$I$4,InvalidAssessmentScore())</f>
        <v>0</v>
      </c>
    </row>
    <row r="141" spans="1:16" x14ac:dyDescent="0.25">
      <c r="A141" s="43">
        <v>139</v>
      </c>
      <c r="B141" s="9"/>
      <c r="C141" s="9"/>
      <c r="D141" s="10"/>
      <c r="E141" s="1" t="e">
        <f t="shared" si="18"/>
        <v>#DIV/0!</v>
      </c>
      <c r="F141" s="26" t="e">
        <f t="shared" si="19"/>
        <v>#DIV/0!</v>
      </c>
      <c r="G141" s="35" t="s">
        <v>10</v>
      </c>
      <c r="K141">
        <f t="shared" si="20"/>
        <v>1</v>
      </c>
      <c r="L141">
        <f t="shared" si="21"/>
        <v>0</v>
      </c>
      <c r="M141">
        <f t="shared" si="22"/>
        <v>0</v>
      </c>
      <c r="N141">
        <f t="shared" si="23"/>
        <v>1</v>
      </c>
      <c r="O141">
        <f t="shared" si="24"/>
        <v>1</v>
      </c>
      <c r="P141" s="36" t="b">
        <f>IF(D141&gt;$I$4,InvalidAssessmentScore())</f>
        <v>0</v>
      </c>
    </row>
    <row r="142" spans="1:16" x14ac:dyDescent="0.25">
      <c r="A142" s="43">
        <v>140</v>
      </c>
      <c r="B142" s="9"/>
      <c r="C142" s="9"/>
      <c r="D142" s="10"/>
      <c r="E142" s="1" t="e">
        <f t="shared" si="18"/>
        <v>#DIV/0!</v>
      </c>
      <c r="F142" s="26" t="e">
        <f t="shared" si="19"/>
        <v>#DIV/0!</v>
      </c>
      <c r="G142" s="35" t="s">
        <v>10</v>
      </c>
      <c r="K142">
        <f t="shared" si="20"/>
        <v>1</v>
      </c>
      <c r="L142">
        <f t="shared" si="21"/>
        <v>0</v>
      </c>
      <c r="M142">
        <f t="shared" si="22"/>
        <v>0</v>
      </c>
      <c r="N142">
        <f t="shared" si="23"/>
        <v>1</v>
      </c>
      <c r="O142">
        <f t="shared" si="24"/>
        <v>1</v>
      </c>
      <c r="P142" s="36" t="b">
        <f>IF(D142&gt;$I$4,InvalidAssessmentScore())</f>
        <v>0</v>
      </c>
    </row>
    <row r="143" spans="1:16" x14ac:dyDescent="0.25">
      <c r="A143" s="43">
        <v>141</v>
      </c>
      <c r="B143" s="9"/>
      <c r="C143" s="9"/>
      <c r="D143" s="10"/>
      <c r="E143" s="1" t="e">
        <f t="shared" si="18"/>
        <v>#DIV/0!</v>
      </c>
      <c r="F143" s="26" t="e">
        <f t="shared" si="19"/>
        <v>#DIV/0!</v>
      </c>
      <c r="G143" s="35" t="s">
        <v>10</v>
      </c>
      <c r="K143">
        <f t="shared" si="20"/>
        <v>1</v>
      </c>
      <c r="L143">
        <f t="shared" si="21"/>
        <v>0</v>
      </c>
      <c r="M143">
        <f t="shared" si="22"/>
        <v>0</v>
      </c>
      <c r="N143">
        <f t="shared" si="23"/>
        <v>1</v>
      </c>
      <c r="O143">
        <f t="shared" si="24"/>
        <v>1</v>
      </c>
      <c r="P143" s="36" t="b">
        <f>IF(D143&gt;$I$4,InvalidAssessmentScore())</f>
        <v>0</v>
      </c>
    </row>
    <row r="144" spans="1:16" x14ac:dyDescent="0.25">
      <c r="A144" s="43">
        <v>142</v>
      </c>
      <c r="B144" s="9"/>
      <c r="C144" s="9"/>
      <c r="D144" s="10"/>
      <c r="E144" s="1" t="e">
        <f t="shared" si="18"/>
        <v>#DIV/0!</v>
      </c>
      <c r="F144" s="26" t="e">
        <f t="shared" si="19"/>
        <v>#DIV/0!</v>
      </c>
      <c r="G144" s="35" t="s">
        <v>10</v>
      </c>
      <c r="K144">
        <f t="shared" si="20"/>
        <v>1</v>
      </c>
      <c r="L144">
        <f t="shared" si="21"/>
        <v>0</v>
      </c>
      <c r="M144">
        <f t="shared" si="22"/>
        <v>0</v>
      </c>
      <c r="N144">
        <f t="shared" si="23"/>
        <v>1</v>
      </c>
      <c r="O144">
        <f t="shared" si="24"/>
        <v>1</v>
      </c>
      <c r="P144" s="36" t="b">
        <f>IF(D144&gt;$I$4,InvalidAssessmentScore())</f>
        <v>0</v>
      </c>
    </row>
    <row r="145" spans="1:16" x14ac:dyDescent="0.25">
      <c r="A145" s="43">
        <v>143</v>
      </c>
      <c r="B145" s="9"/>
      <c r="C145" s="9"/>
      <c r="D145" s="10"/>
      <c r="E145" s="1" t="e">
        <f t="shared" si="18"/>
        <v>#DIV/0!</v>
      </c>
      <c r="F145" s="26" t="e">
        <f t="shared" si="19"/>
        <v>#DIV/0!</v>
      </c>
      <c r="G145" s="35" t="s">
        <v>10</v>
      </c>
      <c r="K145">
        <f t="shared" si="20"/>
        <v>1</v>
      </c>
      <c r="L145">
        <f t="shared" si="21"/>
        <v>0</v>
      </c>
      <c r="M145">
        <f t="shared" si="22"/>
        <v>0</v>
      </c>
      <c r="N145">
        <f t="shared" si="23"/>
        <v>1</v>
      </c>
      <c r="O145">
        <f t="shared" si="24"/>
        <v>1</v>
      </c>
      <c r="P145" s="36" t="b">
        <f>IF(D145&gt;$I$4,InvalidAssessmentScore())</f>
        <v>0</v>
      </c>
    </row>
    <row r="146" spans="1:16" x14ac:dyDescent="0.25">
      <c r="A146" s="43">
        <v>144</v>
      </c>
      <c r="B146" s="9"/>
      <c r="C146" s="9"/>
      <c r="D146" s="10"/>
      <c r="E146" s="1" t="e">
        <f t="shared" si="18"/>
        <v>#DIV/0!</v>
      </c>
      <c r="F146" s="26" t="e">
        <f t="shared" si="19"/>
        <v>#DIV/0!</v>
      </c>
      <c r="G146" s="35" t="s">
        <v>10</v>
      </c>
      <c r="K146">
        <f t="shared" si="20"/>
        <v>1</v>
      </c>
      <c r="L146">
        <f t="shared" si="21"/>
        <v>0</v>
      </c>
      <c r="M146">
        <f t="shared" si="22"/>
        <v>0</v>
      </c>
      <c r="N146">
        <f t="shared" si="23"/>
        <v>1</v>
      </c>
      <c r="O146">
        <f t="shared" si="24"/>
        <v>1</v>
      </c>
      <c r="P146" s="36" t="b">
        <f>IF(D146&gt;$I$4,InvalidAssessmentScore())</f>
        <v>0</v>
      </c>
    </row>
    <row r="147" spans="1:16" x14ac:dyDescent="0.25">
      <c r="A147" s="43">
        <v>145</v>
      </c>
      <c r="B147" s="9"/>
      <c r="C147" s="9"/>
      <c r="D147" s="10"/>
      <c r="E147" s="1" t="e">
        <f t="shared" si="18"/>
        <v>#DIV/0!</v>
      </c>
      <c r="F147" s="26" t="e">
        <f t="shared" si="19"/>
        <v>#DIV/0!</v>
      </c>
      <c r="G147" s="35" t="s">
        <v>10</v>
      </c>
      <c r="K147">
        <f t="shared" si="20"/>
        <v>1</v>
      </c>
      <c r="L147">
        <f t="shared" si="21"/>
        <v>0</v>
      </c>
      <c r="M147">
        <f t="shared" si="22"/>
        <v>0</v>
      </c>
      <c r="N147">
        <f t="shared" si="23"/>
        <v>1</v>
      </c>
      <c r="O147">
        <f t="shared" si="24"/>
        <v>1</v>
      </c>
      <c r="P147" s="36" t="b">
        <f>IF(D147&gt;$I$4,InvalidAssessmentScore())</f>
        <v>0</v>
      </c>
    </row>
    <row r="148" spans="1:16" x14ac:dyDescent="0.25">
      <c r="A148" s="43">
        <v>146</v>
      </c>
      <c r="B148" s="9"/>
      <c r="C148" s="9"/>
      <c r="D148" s="10"/>
      <c r="E148" s="1" t="e">
        <f t="shared" si="18"/>
        <v>#DIV/0!</v>
      </c>
      <c r="F148" s="26" t="e">
        <f t="shared" si="19"/>
        <v>#DIV/0!</v>
      </c>
      <c r="G148" s="35" t="s">
        <v>10</v>
      </c>
      <c r="K148">
        <f t="shared" si="20"/>
        <v>1</v>
      </c>
      <c r="L148">
        <f t="shared" si="21"/>
        <v>0</v>
      </c>
      <c r="M148">
        <f t="shared" si="22"/>
        <v>0</v>
      </c>
      <c r="N148">
        <f t="shared" si="23"/>
        <v>1</v>
      </c>
      <c r="O148">
        <f t="shared" si="24"/>
        <v>1</v>
      </c>
      <c r="P148" s="36" t="b">
        <f>IF(D148&gt;$I$4,InvalidAssessmentScore())</f>
        <v>0</v>
      </c>
    </row>
    <row r="149" spans="1:16" x14ac:dyDescent="0.25">
      <c r="A149" s="43">
        <v>147</v>
      </c>
      <c r="B149" s="9"/>
      <c r="C149" s="9"/>
      <c r="D149" s="10"/>
      <c r="E149" s="1" t="e">
        <f t="shared" si="18"/>
        <v>#DIV/0!</v>
      </c>
      <c r="F149" s="26" t="e">
        <f t="shared" si="19"/>
        <v>#DIV/0!</v>
      </c>
      <c r="G149" s="35" t="s">
        <v>10</v>
      </c>
      <c r="K149">
        <f t="shared" si="20"/>
        <v>1</v>
      </c>
      <c r="L149">
        <f t="shared" si="21"/>
        <v>0</v>
      </c>
      <c r="M149">
        <f t="shared" si="22"/>
        <v>0</v>
      </c>
      <c r="N149">
        <f t="shared" si="23"/>
        <v>1</v>
      </c>
      <c r="O149">
        <f t="shared" si="24"/>
        <v>1</v>
      </c>
      <c r="P149" s="36" t="b">
        <f>IF(D149&gt;$I$4,InvalidAssessmentScore())</f>
        <v>0</v>
      </c>
    </row>
    <row r="150" spans="1:16" x14ac:dyDescent="0.25">
      <c r="A150" s="43">
        <v>148</v>
      </c>
      <c r="B150" s="9"/>
      <c r="C150" s="9"/>
      <c r="D150" s="10"/>
      <c r="E150" s="1" t="e">
        <f t="shared" si="18"/>
        <v>#DIV/0!</v>
      </c>
      <c r="F150" s="26" t="e">
        <f t="shared" si="19"/>
        <v>#DIV/0!</v>
      </c>
      <c r="G150" s="35" t="s">
        <v>10</v>
      </c>
      <c r="K150">
        <f t="shared" si="20"/>
        <v>1</v>
      </c>
      <c r="L150">
        <f t="shared" si="21"/>
        <v>0</v>
      </c>
      <c r="M150">
        <f t="shared" si="22"/>
        <v>0</v>
      </c>
      <c r="N150">
        <f t="shared" si="23"/>
        <v>1</v>
      </c>
      <c r="O150">
        <f t="shared" si="24"/>
        <v>1</v>
      </c>
      <c r="P150" s="36" t="b">
        <f>IF(D150&gt;$I$4,InvalidAssessmentScore())</f>
        <v>0</v>
      </c>
    </row>
    <row r="151" spans="1:16" x14ac:dyDescent="0.25">
      <c r="A151" s="43">
        <v>149</v>
      </c>
      <c r="B151" s="9"/>
      <c r="C151" s="9"/>
      <c r="D151" s="10"/>
      <c r="E151" s="1" t="e">
        <f t="shared" si="18"/>
        <v>#DIV/0!</v>
      </c>
      <c r="F151" s="26" t="e">
        <f t="shared" si="19"/>
        <v>#DIV/0!</v>
      </c>
      <c r="G151" s="35" t="s">
        <v>10</v>
      </c>
      <c r="K151">
        <f t="shared" si="20"/>
        <v>1</v>
      </c>
      <c r="L151">
        <f t="shared" si="21"/>
        <v>0</v>
      </c>
      <c r="M151">
        <f t="shared" si="22"/>
        <v>0</v>
      </c>
      <c r="N151">
        <f t="shared" si="23"/>
        <v>1</v>
      </c>
      <c r="O151">
        <f t="shared" si="24"/>
        <v>1</v>
      </c>
      <c r="P151" s="36" t="b">
        <f>IF(D151&gt;$I$4,InvalidAssessmentScore())</f>
        <v>0</v>
      </c>
    </row>
    <row r="152" spans="1:16" x14ac:dyDescent="0.25">
      <c r="A152" s="43">
        <v>150</v>
      </c>
      <c r="B152" s="9"/>
      <c r="C152" s="9"/>
      <c r="D152" s="10"/>
      <c r="E152" s="1" t="e">
        <f t="shared" si="18"/>
        <v>#DIV/0!</v>
      </c>
      <c r="F152" s="26" t="e">
        <f t="shared" si="19"/>
        <v>#DIV/0!</v>
      </c>
      <c r="G152" s="35" t="s">
        <v>10</v>
      </c>
      <c r="K152">
        <f t="shared" si="20"/>
        <v>1</v>
      </c>
      <c r="L152">
        <f t="shared" si="21"/>
        <v>0</v>
      </c>
      <c r="M152">
        <f t="shared" si="22"/>
        <v>0</v>
      </c>
      <c r="N152">
        <f t="shared" si="23"/>
        <v>1</v>
      </c>
      <c r="O152">
        <f t="shared" si="24"/>
        <v>1</v>
      </c>
      <c r="P152" s="36" t="b">
        <f>IF(D152&gt;$I$4,InvalidAssessmentScore())</f>
        <v>0</v>
      </c>
    </row>
    <row r="153" spans="1:16" x14ac:dyDescent="0.25">
      <c r="A153" s="43">
        <v>151</v>
      </c>
      <c r="B153" s="9"/>
      <c r="C153" s="9"/>
      <c r="D153" s="10"/>
      <c r="E153" s="1" t="e">
        <f t="shared" si="18"/>
        <v>#DIV/0!</v>
      </c>
      <c r="F153" s="26" t="e">
        <f t="shared" si="19"/>
        <v>#DIV/0!</v>
      </c>
      <c r="G153" s="35" t="s">
        <v>10</v>
      </c>
      <c r="K153">
        <f t="shared" si="20"/>
        <v>1</v>
      </c>
      <c r="L153">
        <f t="shared" si="21"/>
        <v>0</v>
      </c>
      <c r="M153">
        <f t="shared" si="22"/>
        <v>0</v>
      </c>
      <c r="N153">
        <f t="shared" si="23"/>
        <v>1</v>
      </c>
      <c r="O153">
        <f t="shared" si="24"/>
        <v>1</v>
      </c>
      <c r="P153" s="36" t="b">
        <f>IF(D153&gt;$I$4,InvalidAssessmentScore())</f>
        <v>0</v>
      </c>
    </row>
    <row r="154" spans="1:16" x14ac:dyDescent="0.25">
      <c r="A154" s="43">
        <v>152</v>
      </c>
      <c r="B154" s="9"/>
      <c r="C154" s="9"/>
      <c r="D154" s="10"/>
      <c r="E154" s="1" t="e">
        <f t="shared" si="18"/>
        <v>#DIV/0!</v>
      </c>
      <c r="F154" s="26" t="e">
        <f t="shared" si="19"/>
        <v>#DIV/0!</v>
      </c>
      <c r="G154" s="35" t="s">
        <v>10</v>
      </c>
      <c r="K154">
        <f t="shared" si="20"/>
        <v>1</v>
      </c>
      <c r="L154">
        <f t="shared" si="21"/>
        <v>0</v>
      </c>
      <c r="M154">
        <f t="shared" si="22"/>
        <v>0</v>
      </c>
      <c r="N154">
        <f t="shared" si="23"/>
        <v>1</v>
      </c>
      <c r="O154">
        <f t="shared" si="24"/>
        <v>1</v>
      </c>
      <c r="P154" s="36" t="b">
        <f>IF(D154&gt;$I$4,InvalidAssessmentScore())</f>
        <v>0</v>
      </c>
    </row>
    <row r="155" spans="1:16" x14ac:dyDescent="0.25">
      <c r="A155" s="43">
        <v>153</v>
      </c>
      <c r="B155" s="9"/>
      <c r="C155" s="9"/>
      <c r="D155" s="10"/>
      <c r="E155" s="1" t="e">
        <f t="shared" si="18"/>
        <v>#DIV/0!</v>
      </c>
      <c r="F155" s="26" t="e">
        <f t="shared" si="19"/>
        <v>#DIV/0!</v>
      </c>
      <c r="G155" s="35" t="s">
        <v>10</v>
      </c>
      <c r="K155">
        <f t="shared" si="20"/>
        <v>1</v>
      </c>
      <c r="L155">
        <f t="shared" si="21"/>
        <v>0</v>
      </c>
      <c r="M155">
        <f t="shared" si="22"/>
        <v>0</v>
      </c>
      <c r="N155">
        <f t="shared" si="23"/>
        <v>1</v>
      </c>
      <c r="O155">
        <f t="shared" si="24"/>
        <v>1</v>
      </c>
      <c r="P155" s="36" t="b">
        <f>IF(D155&gt;$I$4,InvalidAssessmentScore())</f>
        <v>0</v>
      </c>
    </row>
    <row r="156" spans="1:16" x14ac:dyDescent="0.25">
      <c r="A156" s="43">
        <v>154</v>
      </c>
      <c r="B156" s="9"/>
      <c r="C156" s="9"/>
      <c r="D156" s="10"/>
      <c r="E156" s="1" t="e">
        <f t="shared" si="18"/>
        <v>#DIV/0!</v>
      </c>
      <c r="F156" s="26" t="e">
        <f t="shared" si="19"/>
        <v>#DIV/0!</v>
      </c>
      <c r="G156" s="35" t="s">
        <v>10</v>
      </c>
      <c r="K156">
        <f t="shared" si="20"/>
        <v>1</v>
      </c>
      <c r="L156">
        <f t="shared" si="21"/>
        <v>0</v>
      </c>
      <c r="M156">
        <f t="shared" si="22"/>
        <v>0</v>
      </c>
      <c r="N156">
        <f t="shared" si="23"/>
        <v>1</v>
      </c>
      <c r="O156">
        <f t="shared" si="24"/>
        <v>1</v>
      </c>
      <c r="P156" s="36" t="b">
        <f>IF(D156&gt;$I$4,InvalidAssessmentScore())</f>
        <v>0</v>
      </c>
    </row>
    <row r="157" spans="1:16" x14ac:dyDescent="0.25">
      <c r="A157" s="43">
        <v>155</v>
      </c>
      <c r="B157" s="9"/>
      <c r="C157" s="9"/>
      <c r="D157" s="10"/>
      <c r="E157" s="1" t="e">
        <f t="shared" si="18"/>
        <v>#DIV/0!</v>
      </c>
      <c r="F157" s="26" t="e">
        <f t="shared" si="19"/>
        <v>#DIV/0!</v>
      </c>
      <c r="G157" s="35" t="s">
        <v>10</v>
      </c>
      <c r="K157">
        <f t="shared" si="20"/>
        <v>1</v>
      </c>
      <c r="L157">
        <f t="shared" si="21"/>
        <v>0</v>
      </c>
      <c r="M157">
        <f t="shared" si="22"/>
        <v>0</v>
      </c>
      <c r="N157">
        <f t="shared" si="23"/>
        <v>1</v>
      </c>
      <c r="O157">
        <f t="shared" si="24"/>
        <v>1</v>
      </c>
      <c r="P157" s="36" t="b">
        <f>IF(D157&gt;$I$4,InvalidAssessmentScore())</f>
        <v>0</v>
      </c>
    </row>
    <row r="158" spans="1:16" x14ac:dyDescent="0.25">
      <c r="A158" s="43">
        <v>156</v>
      </c>
      <c r="B158" s="9"/>
      <c r="C158" s="9"/>
      <c r="D158" s="10"/>
      <c r="E158" s="1" t="e">
        <f t="shared" si="18"/>
        <v>#DIV/0!</v>
      </c>
      <c r="F158" s="26" t="e">
        <f t="shared" si="19"/>
        <v>#DIV/0!</v>
      </c>
      <c r="G158" s="35" t="s">
        <v>10</v>
      </c>
      <c r="K158">
        <f t="shared" si="20"/>
        <v>1</v>
      </c>
      <c r="L158">
        <f t="shared" si="21"/>
        <v>0</v>
      </c>
      <c r="M158">
        <f t="shared" si="22"/>
        <v>0</v>
      </c>
      <c r="N158">
        <f t="shared" si="23"/>
        <v>1</v>
      </c>
      <c r="O158">
        <f t="shared" si="24"/>
        <v>1</v>
      </c>
      <c r="P158" s="36" t="b">
        <f>IF(D158&gt;$I$4,InvalidAssessmentScore())</f>
        <v>0</v>
      </c>
    </row>
    <row r="159" spans="1:16" x14ac:dyDescent="0.25">
      <c r="A159" s="43">
        <v>157</v>
      </c>
      <c r="B159" s="9"/>
      <c r="C159" s="9"/>
      <c r="D159" s="10"/>
      <c r="E159" s="1" t="e">
        <f t="shared" si="18"/>
        <v>#DIV/0!</v>
      </c>
      <c r="F159" s="26" t="e">
        <f t="shared" si="19"/>
        <v>#DIV/0!</v>
      </c>
      <c r="G159" s="35" t="s">
        <v>10</v>
      </c>
      <c r="K159">
        <f t="shared" si="20"/>
        <v>1</v>
      </c>
      <c r="L159">
        <f t="shared" si="21"/>
        <v>0</v>
      </c>
      <c r="M159">
        <f t="shared" si="22"/>
        <v>0</v>
      </c>
      <c r="N159">
        <f t="shared" si="23"/>
        <v>1</v>
      </c>
      <c r="O159">
        <f t="shared" si="24"/>
        <v>1</v>
      </c>
      <c r="P159" s="36" t="b">
        <f>IF(D159&gt;$I$4,InvalidAssessmentScore())</f>
        <v>0</v>
      </c>
    </row>
    <row r="160" spans="1:16" x14ac:dyDescent="0.25">
      <c r="A160" s="43">
        <v>158</v>
      </c>
      <c r="B160" s="9"/>
      <c r="C160" s="9"/>
      <c r="D160" s="10"/>
      <c r="E160" s="1" t="e">
        <f t="shared" si="18"/>
        <v>#DIV/0!</v>
      </c>
      <c r="F160" s="26" t="e">
        <f t="shared" si="19"/>
        <v>#DIV/0!</v>
      </c>
      <c r="G160" s="35" t="s">
        <v>10</v>
      </c>
      <c r="K160">
        <f t="shared" si="20"/>
        <v>1</v>
      </c>
      <c r="L160">
        <f t="shared" si="21"/>
        <v>0</v>
      </c>
      <c r="M160">
        <f t="shared" si="22"/>
        <v>0</v>
      </c>
      <c r="N160">
        <f t="shared" si="23"/>
        <v>1</v>
      </c>
      <c r="O160">
        <f t="shared" si="24"/>
        <v>1</v>
      </c>
      <c r="P160" s="36" t="b">
        <f>IF(D160&gt;$I$4,InvalidAssessmentScore())</f>
        <v>0</v>
      </c>
    </row>
    <row r="161" spans="1:16" x14ac:dyDescent="0.25">
      <c r="A161" s="43">
        <v>159</v>
      </c>
      <c r="B161" s="9"/>
      <c r="C161" s="9"/>
      <c r="D161" s="10"/>
      <c r="E161" s="1" t="e">
        <f t="shared" si="18"/>
        <v>#DIV/0!</v>
      </c>
      <c r="F161" s="26" t="e">
        <f t="shared" si="19"/>
        <v>#DIV/0!</v>
      </c>
      <c r="G161" s="35" t="s">
        <v>10</v>
      </c>
      <c r="K161">
        <f t="shared" si="20"/>
        <v>1</v>
      </c>
      <c r="L161">
        <f t="shared" si="21"/>
        <v>0</v>
      </c>
      <c r="M161">
        <f t="shared" si="22"/>
        <v>0</v>
      </c>
      <c r="N161">
        <f t="shared" si="23"/>
        <v>1</v>
      </c>
      <c r="O161">
        <f t="shared" si="24"/>
        <v>1</v>
      </c>
      <c r="P161" s="36" t="b">
        <f>IF(D161&gt;$I$4,InvalidAssessmentScore())</f>
        <v>0</v>
      </c>
    </row>
    <row r="162" spans="1:16" x14ac:dyDescent="0.25">
      <c r="A162" s="43">
        <v>160</v>
      </c>
      <c r="B162" s="9"/>
      <c r="C162" s="9"/>
      <c r="D162" s="10"/>
      <c r="E162" s="1" t="e">
        <f t="shared" si="18"/>
        <v>#DIV/0!</v>
      </c>
      <c r="F162" s="26" t="e">
        <f t="shared" si="19"/>
        <v>#DIV/0!</v>
      </c>
      <c r="G162" s="35" t="s">
        <v>10</v>
      </c>
      <c r="K162">
        <f t="shared" si="20"/>
        <v>1</v>
      </c>
      <c r="L162">
        <f t="shared" si="21"/>
        <v>0</v>
      </c>
      <c r="M162">
        <f t="shared" si="22"/>
        <v>0</v>
      </c>
      <c r="N162">
        <f t="shared" si="23"/>
        <v>1</v>
      </c>
      <c r="O162">
        <f t="shared" si="24"/>
        <v>1</v>
      </c>
      <c r="P162" s="36" t="b">
        <f>IF(D162&gt;$I$4,InvalidAssessmentScore())</f>
        <v>0</v>
      </c>
    </row>
    <row r="163" spans="1:16" x14ac:dyDescent="0.25">
      <c r="A163" s="43">
        <v>161</v>
      </c>
      <c r="B163" s="9"/>
      <c r="C163" s="9"/>
      <c r="D163" s="10"/>
      <c r="E163" s="1" t="e">
        <f t="shared" ref="E163:E182" si="25">(D163/$I$4)</f>
        <v>#DIV/0!</v>
      </c>
      <c r="F163" s="26" t="e">
        <f t="shared" ref="F163:F182" si="26">IF(E163&gt;=$I$11,"YES", IF(AND(E163&lt;$I$11,E163&gt;=1%),"NO",IF(AND(E163=0%),"INVALID")))</f>
        <v>#DIV/0!</v>
      </c>
      <c r="G163" s="35" t="s">
        <v>10</v>
      </c>
      <c r="K163">
        <f t="shared" si="20"/>
        <v>1</v>
      </c>
      <c r="L163">
        <f t="shared" si="21"/>
        <v>0</v>
      </c>
      <c r="M163">
        <f t="shared" si="22"/>
        <v>0</v>
      </c>
      <c r="N163">
        <f t="shared" si="23"/>
        <v>1</v>
      </c>
      <c r="O163">
        <f t="shared" si="24"/>
        <v>1</v>
      </c>
      <c r="P163" s="36" t="b">
        <f>IF(D163&gt;$I$4,InvalidAssessmentScore())</f>
        <v>0</v>
      </c>
    </row>
    <row r="164" spans="1:16" x14ac:dyDescent="0.25">
      <c r="A164" s="43">
        <v>162</v>
      </c>
      <c r="B164" s="9"/>
      <c r="C164" s="9"/>
      <c r="D164" s="10"/>
      <c r="E164" s="1" t="e">
        <f t="shared" si="25"/>
        <v>#DIV/0!</v>
      </c>
      <c r="F164" s="26" t="e">
        <f t="shared" si="26"/>
        <v>#DIV/0!</v>
      </c>
      <c r="G164" s="35" t="s">
        <v>10</v>
      </c>
      <c r="K164">
        <f t="shared" si="20"/>
        <v>1</v>
      </c>
      <c r="L164">
        <f t="shared" si="21"/>
        <v>0</v>
      </c>
      <c r="M164">
        <f t="shared" si="22"/>
        <v>0</v>
      </c>
      <c r="N164">
        <f t="shared" si="23"/>
        <v>1</v>
      </c>
      <c r="O164">
        <f t="shared" si="24"/>
        <v>1</v>
      </c>
      <c r="P164" s="36" t="b">
        <f>IF(D164&gt;$I$4,InvalidAssessmentScore())</f>
        <v>0</v>
      </c>
    </row>
    <row r="165" spans="1:16" x14ac:dyDescent="0.25">
      <c r="A165" s="43">
        <v>163</v>
      </c>
      <c r="B165" s="9"/>
      <c r="C165" s="9"/>
      <c r="D165" s="10"/>
      <c r="E165" s="1" t="e">
        <f t="shared" si="25"/>
        <v>#DIV/0!</v>
      </c>
      <c r="F165" s="26" t="e">
        <f t="shared" si="26"/>
        <v>#DIV/0!</v>
      </c>
      <c r="G165" s="35" t="s">
        <v>10</v>
      </c>
      <c r="K165">
        <f t="shared" si="20"/>
        <v>1</v>
      </c>
      <c r="L165">
        <f t="shared" si="21"/>
        <v>0</v>
      </c>
      <c r="M165">
        <f t="shared" si="22"/>
        <v>0</v>
      </c>
      <c r="N165">
        <f t="shared" si="23"/>
        <v>1</v>
      </c>
      <c r="O165">
        <f t="shared" si="24"/>
        <v>1</v>
      </c>
      <c r="P165" s="36" t="b">
        <f>IF(D165&gt;$I$4,InvalidAssessmentScore())</f>
        <v>0</v>
      </c>
    </row>
    <row r="166" spans="1:16" x14ac:dyDescent="0.25">
      <c r="A166" s="43">
        <v>164</v>
      </c>
      <c r="B166" s="9"/>
      <c r="C166" s="9"/>
      <c r="D166" s="10"/>
      <c r="E166" s="1" t="e">
        <f t="shared" si="25"/>
        <v>#DIV/0!</v>
      </c>
      <c r="F166" s="26" t="e">
        <f t="shared" si="26"/>
        <v>#DIV/0!</v>
      </c>
      <c r="G166" s="35" t="s">
        <v>10</v>
      </c>
      <c r="K166">
        <f t="shared" si="20"/>
        <v>1</v>
      </c>
      <c r="L166">
        <f t="shared" si="21"/>
        <v>0</v>
      </c>
      <c r="M166">
        <f t="shared" si="22"/>
        <v>0</v>
      </c>
      <c r="N166">
        <f t="shared" si="23"/>
        <v>1</v>
      </c>
      <c r="O166">
        <f t="shared" si="24"/>
        <v>1</v>
      </c>
      <c r="P166" s="36" t="b">
        <f>IF(D166&gt;$I$4,InvalidAssessmentScore())</f>
        <v>0</v>
      </c>
    </row>
    <row r="167" spans="1:16" x14ac:dyDescent="0.25">
      <c r="A167" s="43">
        <v>165</v>
      </c>
      <c r="B167" s="9"/>
      <c r="C167" s="9"/>
      <c r="D167" s="10"/>
      <c r="E167" s="1" t="e">
        <f t="shared" si="25"/>
        <v>#DIV/0!</v>
      </c>
      <c r="F167" s="26" t="e">
        <f t="shared" si="26"/>
        <v>#DIV/0!</v>
      </c>
      <c r="G167" s="35" t="s">
        <v>10</v>
      </c>
      <c r="K167">
        <f t="shared" si="20"/>
        <v>1</v>
      </c>
      <c r="L167">
        <f t="shared" si="21"/>
        <v>0</v>
      </c>
      <c r="M167">
        <f t="shared" si="22"/>
        <v>0</v>
      </c>
      <c r="N167">
        <f t="shared" si="23"/>
        <v>1</v>
      </c>
      <c r="O167">
        <f t="shared" si="24"/>
        <v>1</v>
      </c>
      <c r="P167" s="36" t="b">
        <f>IF(D167&gt;$I$4,InvalidAssessmentScore())</f>
        <v>0</v>
      </c>
    </row>
    <row r="168" spans="1:16" x14ac:dyDescent="0.25">
      <c r="A168" s="43">
        <v>166</v>
      </c>
      <c r="B168" s="9"/>
      <c r="C168" s="9"/>
      <c r="D168" s="10"/>
      <c r="E168" s="1" t="e">
        <f t="shared" si="25"/>
        <v>#DIV/0!</v>
      </c>
      <c r="F168" s="26" t="e">
        <f t="shared" si="26"/>
        <v>#DIV/0!</v>
      </c>
      <c r="G168" s="35" t="s">
        <v>10</v>
      </c>
      <c r="K168">
        <f t="shared" si="20"/>
        <v>1</v>
      </c>
      <c r="L168">
        <f t="shared" si="21"/>
        <v>0</v>
      </c>
      <c r="M168">
        <f t="shared" si="22"/>
        <v>0</v>
      </c>
      <c r="N168">
        <f t="shared" si="23"/>
        <v>1</v>
      </c>
      <c r="O168">
        <f t="shared" si="24"/>
        <v>1</v>
      </c>
      <c r="P168" s="36" t="b">
        <f>IF(D168&gt;$I$4,InvalidAssessmentScore())</f>
        <v>0</v>
      </c>
    </row>
    <row r="169" spans="1:16" x14ac:dyDescent="0.25">
      <c r="A169" s="43">
        <v>167</v>
      </c>
      <c r="B169" s="9"/>
      <c r="C169" s="9"/>
      <c r="D169" s="10"/>
      <c r="E169" s="1" t="e">
        <f t="shared" si="25"/>
        <v>#DIV/0!</v>
      </c>
      <c r="F169" s="26" t="e">
        <f t="shared" si="26"/>
        <v>#DIV/0!</v>
      </c>
      <c r="G169" s="35" t="s">
        <v>10</v>
      </c>
      <c r="K169">
        <f t="shared" si="20"/>
        <v>1</v>
      </c>
      <c r="L169">
        <f t="shared" si="21"/>
        <v>0</v>
      </c>
      <c r="M169">
        <f t="shared" si="22"/>
        <v>0</v>
      </c>
      <c r="N169">
        <f t="shared" si="23"/>
        <v>1</v>
      </c>
      <c r="O169">
        <f t="shared" si="24"/>
        <v>1</v>
      </c>
      <c r="P169" s="36" t="b">
        <f>IF(D169&gt;$I$4,InvalidAssessmentScore())</f>
        <v>0</v>
      </c>
    </row>
    <row r="170" spans="1:16" x14ac:dyDescent="0.25">
      <c r="A170" s="43">
        <v>168</v>
      </c>
      <c r="B170" s="9"/>
      <c r="C170" s="9"/>
      <c r="D170" s="10"/>
      <c r="E170" s="1" t="e">
        <f t="shared" si="25"/>
        <v>#DIV/0!</v>
      </c>
      <c r="F170" s="26" t="e">
        <f t="shared" si="26"/>
        <v>#DIV/0!</v>
      </c>
      <c r="G170" s="35" t="s">
        <v>10</v>
      </c>
      <c r="K170">
        <f t="shared" si="20"/>
        <v>1</v>
      </c>
      <c r="L170">
        <f t="shared" si="21"/>
        <v>0</v>
      </c>
      <c r="M170">
        <f t="shared" si="22"/>
        <v>0</v>
      </c>
      <c r="N170">
        <f t="shared" si="23"/>
        <v>1</v>
      </c>
      <c r="O170">
        <f t="shared" si="24"/>
        <v>1</v>
      </c>
      <c r="P170" s="36" t="b">
        <f>IF(D170&gt;$I$4,InvalidAssessmentScore())</f>
        <v>0</v>
      </c>
    </row>
    <row r="171" spans="1:16" x14ac:dyDescent="0.25">
      <c r="A171" s="43">
        <v>169</v>
      </c>
      <c r="B171" s="9"/>
      <c r="C171" s="9"/>
      <c r="D171" s="10"/>
      <c r="E171" s="1" t="e">
        <f t="shared" si="25"/>
        <v>#DIV/0!</v>
      </c>
      <c r="F171" s="26" t="e">
        <f t="shared" si="26"/>
        <v>#DIV/0!</v>
      </c>
      <c r="G171" s="35" t="s">
        <v>10</v>
      </c>
      <c r="K171">
        <f t="shared" si="20"/>
        <v>1</v>
      </c>
      <c r="L171">
        <f t="shared" si="21"/>
        <v>0</v>
      </c>
      <c r="M171">
        <f t="shared" si="22"/>
        <v>0</v>
      </c>
      <c r="N171">
        <f t="shared" si="23"/>
        <v>1</v>
      </c>
      <c r="O171">
        <f t="shared" si="24"/>
        <v>1</v>
      </c>
      <c r="P171" s="36" t="b">
        <f>IF(D171&gt;$I$4,InvalidAssessmentScore())</f>
        <v>0</v>
      </c>
    </row>
    <row r="172" spans="1:16" x14ac:dyDescent="0.25">
      <c r="A172" s="43">
        <v>170</v>
      </c>
      <c r="B172" s="9"/>
      <c r="C172" s="9"/>
      <c r="D172" s="10"/>
      <c r="E172" s="1" t="e">
        <f t="shared" si="25"/>
        <v>#DIV/0!</v>
      </c>
      <c r="F172" s="26" t="e">
        <f t="shared" si="26"/>
        <v>#DIV/0!</v>
      </c>
      <c r="G172" s="35" t="s">
        <v>10</v>
      </c>
      <c r="K172">
        <f t="shared" si="20"/>
        <v>1</v>
      </c>
      <c r="L172">
        <f t="shared" si="21"/>
        <v>0</v>
      </c>
      <c r="M172">
        <f t="shared" si="22"/>
        <v>0</v>
      </c>
      <c r="N172">
        <f t="shared" si="23"/>
        <v>1</v>
      </c>
      <c r="O172">
        <f t="shared" si="24"/>
        <v>1</v>
      </c>
      <c r="P172" s="36" t="b">
        <f>IF(D172&gt;$I$4,InvalidAssessmentScore())</f>
        <v>0</v>
      </c>
    </row>
    <row r="173" spans="1:16" x14ac:dyDescent="0.25">
      <c r="A173" s="43">
        <v>171</v>
      </c>
      <c r="B173" s="9"/>
      <c r="C173" s="9"/>
      <c r="D173" s="10"/>
      <c r="E173" s="1" t="e">
        <f t="shared" si="25"/>
        <v>#DIV/0!</v>
      </c>
      <c r="F173" s="26" t="e">
        <f t="shared" si="26"/>
        <v>#DIV/0!</v>
      </c>
      <c r="G173" s="35" t="s">
        <v>10</v>
      </c>
      <c r="K173">
        <f t="shared" si="20"/>
        <v>1</v>
      </c>
      <c r="L173">
        <f t="shared" si="21"/>
        <v>0</v>
      </c>
      <c r="M173">
        <f t="shared" si="22"/>
        <v>0</v>
      </c>
      <c r="N173">
        <f t="shared" si="23"/>
        <v>1</v>
      </c>
      <c r="O173">
        <f t="shared" si="24"/>
        <v>1</v>
      </c>
      <c r="P173" s="36" t="b">
        <f>IF(D173&gt;$I$4,InvalidAssessmentScore())</f>
        <v>0</v>
      </c>
    </row>
    <row r="174" spans="1:16" x14ac:dyDescent="0.25">
      <c r="A174" s="43">
        <v>172</v>
      </c>
      <c r="B174" s="9"/>
      <c r="C174" s="9"/>
      <c r="D174" s="10"/>
      <c r="E174" s="1" t="e">
        <f t="shared" si="25"/>
        <v>#DIV/0!</v>
      </c>
      <c r="F174" s="26" t="e">
        <f t="shared" si="26"/>
        <v>#DIV/0!</v>
      </c>
      <c r="G174" s="35" t="s">
        <v>10</v>
      </c>
      <c r="K174">
        <f t="shared" si="20"/>
        <v>1</v>
      </c>
      <c r="L174">
        <f t="shared" si="21"/>
        <v>0</v>
      </c>
      <c r="M174">
        <f t="shared" si="22"/>
        <v>0</v>
      </c>
      <c r="N174">
        <f t="shared" si="23"/>
        <v>1</v>
      </c>
      <c r="O174">
        <f t="shared" si="24"/>
        <v>1</v>
      </c>
      <c r="P174" s="36" t="b">
        <f>IF(D174&gt;$I$4,InvalidAssessmentScore())</f>
        <v>0</v>
      </c>
    </row>
    <row r="175" spans="1:16" x14ac:dyDescent="0.25">
      <c r="A175" s="43">
        <v>173</v>
      </c>
      <c r="B175" s="9"/>
      <c r="C175" s="9"/>
      <c r="D175" s="10"/>
      <c r="E175" s="1" t="e">
        <f t="shared" si="25"/>
        <v>#DIV/0!</v>
      </c>
      <c r="F175" s="26" t="e">
        <f t="shared" si="26"/>
        <v>#DIV/0!</v>
      </c>
      <c r="G175" s="35" t="s">
        <v>10</v>
      </c>
      <c r="K175">
        <f t="shared" si="20"/>
        <v>1</v>
      </c>
      <c r="L175">
        <f t="shared" si="21"/>
        <v>0</v>
      </c>
      <c r="M175">
        <f t="shared" si="22"/>
        <v>0</v>
      </c>
      <c r="N175">
        <f t="shared" si="23"/>
        <v>1</v>
      </c>
      <c r="O175">
        <f t="shared" si="24"/>
        <v>1</v>
      </c>
      <c r="P175" s="36" t="b">
        <f>IF(D175&gt;$I$4,InvalidAssessmentScore())</f>
        <v>0</v>
      </c>
    </row>
    <row r="176" spans="1:16" x14ac:dyDescent="0.25">
      <c r="A176" s="43">
        <v>174</v>
      </c>
      <c r="B176" s="9"/>
      <c r="C176" s="9"/>
      <c r="D176" s="10"/>
      <c r="E176" s="1" t="e">
        <f t="shared" si="25"/>
        <v>#DIV/0!</v>
      </c>
      <c r="F176" s="26" t="e">
        <f t="shared" si="26"/>
        <v>#DIV/0!</v>
      </c>
      <c r="G176" s="35" t="s">
        <v>10</v>
      </c>
      <c r="K176">
        <f t="shared" si="20"/>
        <v>1</v>
      </c>
      <c r="L176">
        <f t="shared" si="21"/>
        <v>0</v>
      </c>
      <c r="M176">
        <f t="shared" si="22"/>
        <v>0</v>
      </c>
      <c r="N176">
        <f t="shared" si="23"/>
        <v>1</v>
      </c>
      <c r="O176">
        <f t="shared" si="24"/>
        <v>1</v>
      </c>
      <c r="P176" s="36" t="b">
        <f>IF(D176&gt;$I$4,InvalidAssessmentScore())</f>
        <v>0</v>
      </c>
    </row>
    <row r="177" spans="1:24" x14ac:dyDescent="0.25">
      <c r="A177" s="43">
        <v>175</v>
      </c>
      <c r="B177" s="9"/>
      <c r="C177" s="9"/>
      <c r="D177" s="10"/>
      <c r="E177" s="1" t="e">
        <f t="shared" si="25"/>
        <v>#DIV/0!</v>
      </c>
      <c r="F177" s="26" t="e">
        <f t="shared" si="26"/>
        <v>#DIV/0!</v>
      </c>
      <c r="G177" s="35" t="s">
        <v>10</v>
      </c>
      <c r="K177">
        <f t="shared" si="20"/>
        <v>1</v>
      </c>
      <c r="L177">
        <f t="shared" si="21"/>
        <v>0</v>
      </c>
      <c r="M177">
        <f t="shared" si="22"/>
        <v>0</v>
      </c>
      <c r="N177">
        <f t="shared" si="23"/>
        <v>1</v>
      </c>
      <c r="O177">
        <f t="shared" si="24"/>
        <v>1</v>
      </c>
      <c r="P177" s="36" t="b">
        <f>IF(D177&gt;$I$4,InvalidAssessmentScore())</f>
        <v>0</v>
      </c>
    </row>
    <row r="178" spans="1:24" x14ac:dyDescent="0.25">
      <c r="A178" s="43">
        <v>176</v>
      </c>
      <c r="B178" s="9"/>
      <c r="C178" s="9"/>
      <c r="D178" s="10"/>
      <c r="E178" s="1" t="e">
        <f t="shared" si="25"/>
        <v>#DIV/0!</v>
      </c>
      <c r="F178" s="26" t="e">
        <f t="shared" si="26"/>
        <v>#DIV/0!</v>
      </c>
      <c r="G178" s="35" t="s">
        <v>10</v>
      </c>
      <c r="K178">
        <f t="shared" si="20"/>
        <v>1</v>
      </c>
      <c r="L178">
        <f t="shared" si="21"/>
        <v>0</v>
      </c>
      <c r="M178">
        <f t="shared" si="22"/>
        <v>0</v>
      </c>
      <c r="N178">
        <f t="shared" si="23"/>
        <v>1</v>
      </c>
      <c r="O178">
        <f t="shared" si="24"/>
        <v>1</v>
      </c>
      <c r="P178" s="36" t="b">
        <f>IF(D178&gt;$I$4,InvalidAssessmentScore())</f>
        <v>0</v>
      </c>
    </row>
    <row r="179" spans="1:24" x14ac:dyDescent="0.25">
      <c r="A179" s="43">
        <v>177</v>
      </c>
      <c r="B179" s="9"/>
      <c r="C179" s="9"/>
      <c r="D179" s="10"/>
      <c r="E179" s="1" t="e">
        <f t="shared" si="25"/>
        <v>#DIV/0!</v>
      </c>
      <c r="F179" s="26" t="e">
        <f t="shared" si="26"/>
        <v>#DIV/0!</v>
      </c>
      <c r="G179" s="35" t="s">
        <v>10</v>
      </c>
      <c r="K179">
        <f t="shared" si="20"/>
        <v>1</v>
      </c>
      <c r="L179">
        <f t="shared" si="21"/>
        <v>0</v>
      </c>
      <c r="M179">
        <f t="shared" si="22"/>
        <v>0</v>
      </c>
      <c r="N179">
        <f t="shared" si="23"/>
        <v>1</v>
      </c>
      <c r="O179">
        <f t="shared" si="24"/>
        <v>1</v>
      </c>
      <c r="P179" s="36" t="b">
        <f>IF(D179&gt;$I$4,InvalidAssessmentScore())</f>
        <v>0</v>
      </c>
    </row>
    <row r="180" spans="1:24" x14ac:dyDescent="0.25">
      <c r="A180" s="43">
        <v>178</v>
      </c>
      <c r="B180" s="9"/>
      <c r="C180" s="9"/>
      <c r="D180" s="10"/>
      <c r="E180" s="1" t="e">
        <f t="shared" si="25"/>
        <v>#DIV/0!</v>
      </c>
      <c r="F180" s="26" t="e">
        <f t="shared" si="26"/>
        <v>#DIV/0!</v>
      </c>
      <c r="G180" s="35" t="s">
        <v>10</v>
      </c>
      <c r="K180">
        <f t="shared" si="20"/>
        <v>1</v>
      </c>
      <c r="L180">
        <f t="shared" si="21"/>
        <v>0</v>
      </c>
      <c r="M180">
        <f t="shared" si="22"/>
        <v>0</v>
      </c>
      <c r="N180">
        <f t="shared" si="23"/>
        <v>1</v>
      </c>
      <c r="O180">
        <f t="shared" si="24"/>
        <v>1</v>
      </c>
      <c r="P180" s="36" t="b">
        <f>IF(D180&gt;$I$4,InvalidAssessmentScore())</f>
        <v>0</v>
      </c>
    </row>
    <row r="181" spans="1:24" x14ac:dyDescent="0.25">
      <c r="A181" s="43">
        <v>179</v>
      </c>
      <c r="B181" s="9"/>
      <c r="C181" s="9"/>
      <c r="D181" s="10"/>
      <c r="E181" s="1" t="e">
        <f t="shared" si="25"/>
        <v>#DIV/0!</v>
      </c>
      <c r="F181" s="26" t="e">
        <f t="shared" si="26"/>
        <v>#DIV/0!</v>
      </c>
      <c r="G181" s="35" t="s">
        <v>10</v>
      </c>
      <c r="K181">
        <f t="shared" si="20"/>
        <v>1</v>
      </c>
      <c r="L181">
        <f t="shared" si="21"/>
        <v>0</v>
      </c>
      <c r="M181">
        <f t="shared" si="22"/>
        <v>0</v>
      </c>
      <c r="N181">
        <f t="shared" si="23"/>
        <v>1</v>
      </c>
      <c r="O181">
        <f t="shared" si="24"/>
        <v>1</v>
      </c>
      <c r="P181" s="36" t="b">
        <f>IF(D181&gt;$I$4,InvalidAssessmentScore())</f>
        <v>0</v>
      </c>
    </row>
    <row r="182" spans="1:24" x14ac:dyDescent="0.25">
      <c r="A182" s="43">
        <v>180</v>
      </c>
      <c r="B182" s="9"/>
      <c r="C182" s="9"/>
      <c r="D182" s="10"/>
      <c r="E182" s="1" t="e">
        <f t="shared" si="25"/>
        <v>#DIV/0!</v>
      </c>
      <c r="F182" s="26" t="e">
        <f t="shared" si="26"/>
        <v>#DIV/0!</v>
      </c>
      <c r="G182" s="35" t="s">
        <v>10</v>
      </c>
      <c r="K182">
        <f t="shared" si="20"/>
        <v>1</v>
      </c>
      <c r="L182">
        <f t="shared" si="21"/>
        <v>0</v>
      </c>
      <c r="M182">
        <f t="shared" si="22"/>
        <v>0</v>
      </c>
      <c r="N182">
        <f t="shared" si="23"/>
        <v>1</v>
      </c>
      <c r="O182">
        <f t="shared" si="24"/>
        <v>1</v>
      </c>
      <c r="P182" s="36" t="b">
        <f>IF(D182&gt;$I$4,InvalidAssessmentScore())</f>
        <v>0</v>
      </c>
    </row>
    <row r="183" spans="1:24" x14ac:dyDescent="0.25">
      <c r="A183" s="29"/>
      <c r="B183" s="30"/>
      <c r="C183" s="30"/>
      <c r="D183" s="31"/>
      <c r="E183" s="32"/>
      <c r="F183" s="33"/>
      <c r="G183" s="34"/>
    </row>
    <row r="184" spans="1:24" x14ac:dyDescent="0.25">
      <c r="A184" s="29"/>
      <c r="B184" s="30"/>
      <c r="C184" s="30"/>
      <c r="D184" s="31"/>
      <c r="E184" s="32"/>
      <c r="F184" s="33"/>
      <c r="G184" s="34"/>
    </row>
    <row r="185" spans="1:24" x14ac:dyDescent="0.25">
      <c r="A185" s="29"/>
      <c r="B185" s="30"/>
      <c r="C185" s="30"/>
      <c r="D185" s="31"/>
      <c r="E185" s="32"/>
      <c r="F185" s="33"/>
      <c r="G185" s="34"/>
    </row>
    <row r="186" spans="1:24" x14ac:dyDescent="0.25">
      <c r="A186" s="29"/>
      <c r="B186" s="30"/>
      <c r="C186" s="30"/>
      <c r="D186" s="31"/>
      <c r="E186" s="32"/>
      <c r="F186" s="33"/>
      <c r="G186" s="34"/>
    </row>
    <row r="187" spans="1:24" x14ac:dyDescent="0.25">
      <c r="A187" s="29"/>
      <c r="B187" s="30"/>
      <c r="C187" s="30"/>
      <c r="D187" s="31"/>
      <c r="E187" s="32"/>
      <c r="F187" s="33"/>
      <c r="G187" s="34"/>
    </row>
    <row r="188" spans="1:24" x14ac:dyDescent="0.25">
      <c r="A188" s="29"/>
      <c r="B188" s="30"/>
      <c r="C188" s="30"/>
      <c r="D188" s="31"/>
      <c r="E188" s="32"/>
      <c r="F188" s="33"/>
      <c r="G188" s="34"/>
    </row>
    <row r="191" spans="1:24" x14ac:dyDescent="0.25">
      <c r="A191" s="58"/>
      <c r="B191" s="59" t="s">
        <v>21</v>
      </c>
      <c r="C191" s="59"/>
      <c r="D191" s="59"/>
      <c r="E191" s="59"/>
      <c r="F191" s="59"/>
      <c r="G191" s="59"/>
      <c r="H191" s="59"/>
      <c r="I191" s="59"/>
      <c r="J191" s="53"/>
      <c r="K191" s="53"/>
      <c r="L191" s="53"/>
      <c r="M191" s="54"/>
      <c r="N191" s="54"/>
      <c r="O191" s="54"/>
      <c r="P191" s="54"/>
      <c r="R191" s="54"/>
      <c r="S191" s="36"/>
      <c r="T191" s="36"/>
      <c r="U191" s="36"/>
      <c r="V191" s="41"/>
      <c r="W191" s="42"/>
      <c r="X191" s="36"/>
    </row>
    <row r="192" spans="1:24" x14ac:dyDescent="0.25">
      <c r="A192" s="38"/>
      <c r="B192" s="60" t="s">
        <v>0</v>
      </c>
      <c r="C192" s="60" t="s">
        <v>1</v>
      </c>
      <c r="D192" s="65"/>
      <c r="E192" s="65"/>
      <c r="F192" s="65"/>
      <c r="G192" s="65"/>
      <c r="H192" s="65"/>
      <c r="I192" s="65"/>
      <c r="J192" s="57"/>
      <c r="K192" s="57"/>
      <c r="L192" s="57"/>
      <c r="M192" s="39"/>
      <c r="N192" s="39"/>
      <c r="O192" s="39"/>
      <c r="P192" s="55"/>
      <c r="R192" s="56"/>
      <c r="S192" s="37"/>
      <c r="T192" s="37"/>
      <c r="U192" s="36"/>
      <c r="V192" s="36"/>
      <c r="W192" s="36"/>
      <c r="X192" s="36"/>
    </row>
    <row r="193" spans="1:18" x14ac:dyDescent="0.25">
      <c r="A193" s="43"/>
      <c r="B193" s="45" t="str">
        <f>IF(G3="no", B3, "DELETE")</f>
        <v>DELETE</v>
      </c>
      <c r="C193" s="61" t="str">
        <f t="shared" ref="C193:C224" si="27">IF(G3="no", C3,"DELETE")</f>
        <v>DELETE</v>
      </c>
      <c r="D193" s="62"/>
      <c r="E193" s="63"/>
      <c r="F193" s="63"/>
      <c r="G193" s="63"/>
      <c r="H193" s="63"/>
      <c r="I193" s="64"/>
      <c r="J193" s="40"/>
      <c r="K193" s="40"/>
      <c r="L193" s="40"/>
      <c r="M193" s="40"/>
      <c r="N193" s="40"/>
      <c r="O193" s="40"/>
      <c r="P193" s="40"/>
      <c r="R193" s="40"/>
    </row>
    <row r="194" spans="1:18" x14ac:dyDescent="0.25">
      <c r="A194" s="43"/>
      <c r="B194" s="45" t="str">
        <f t="shared" ref="B194:B257" si="28">IF(G4="no", B4, "DELETE")</f>
        <v>DELETE</v>
      </c>
      <c r="C194" s="61" t="str">
        <f t="shared" si="27"/>
        <v>DELETE</v>
      </c>
      <c r="D194" s="62"/>
      <c r="E194" s="63"/>
      <c r="F194" s="63"/>
      <c r="G194" s="63"/>
      <c r="H194" s="63"/>
      <c r="I194" s="64"/>
      <c r="J194" s="40"/>
      <c r="K194" s="40"/>
      <c r="L194" s="40"/>
      <c r="M194" s="40"/>
      <c r="N194" s="40"/>
      <c r="O194" s="40"/>
      <c r="P194" s="40"/>
      <c r="R194" s="40"/>
    </row>
    <row r="195" spans="1:18" x14ac:dyDescent="0.25">
      <c r="A195" s="43"/>
      <c r="B195" s="45" t="str">
        <f t="shared" si="28"/>
        <v>DELETE</v>
      </c>
      <c r="C195" s="61" t="str">
        <f t="shared" si="27"/>
        <v>DELETE</v>
      </c>
      <c r="D195" s="62"/>
      <c r="E195" s="63"/>
      <c r="F195" s="63"/>
      <c r="G195" s="63"/>
      <c r="H195" s="63"/>
      <c r="I195" s="64"/>
      <c r="J195" s="40"/>
      <c r="K195" s="40"/>
      <c r="L195" s="40"/>
      <c r="M195" s="40"/>
      <c r="N195" s="40"/>
      <c r="O195" s="40"/>
      <c r="P195" s="40"/>
      <c r="R195" s="40"/>
    </row>
    <row r="196" spans="1:18" x14ac:dyDescent="0.25">
      <c r="A196" s="43"/>
      <c r="B196" s="45" t="str">
        <f t="shared" si="28"/>
        <v>DELETE</v>
      </c>
      <c r="C196" s="61" t="str">
        <f t="shared" si="27"/>
        <v>DELETE</v>
      </c>
      <c r="D196" s="62"/>
      <c r="E196" s="63"/>
      <c r="F196" s="63"/>
      <c r="G196" s="63"/>
      <c r="H196" s="63"/>
      <c r="I196" s="64"/>
      <c r="J196" s="40"/>
      <c r="K196" s="40"/>
      <c r="L196" s="40"/>
      <c r="M196" s="40"/>
      <c r="N196" s="40"/>
      <c r="O196" s="40"/>
      <c r="P196" s="40"/>
      <c r="R196" s="40"/>
    </row>
    <row r="197" spans="1:18" x14ac:dyDescent="0.25">
      <c r="A197" s="43"/>
      <c r="B197" s="45" t="str">
        <f t="shared" si="28"/>
        <v>DELETE</v>
      </c>
      <c r="C197" s="61" t="str">
        <f t="shared" si="27"/>
        <v>DELETE</v>
      </c>
      <c r="D197" s="62"/>
      <c r="E197" s="63"/>
      <c r="F197" s="63"/>
      <c r="G197" s="63"/>
      <c r="H197" s="63"/>
      <c r="I197" s="64"/>
      <c r="J197" s="40"/>
      <c r="K197" s="40"/>
      <c r="L197" s="40"/>
      <c r="M197" s="40"/>
      <c r="N197" s="40"/>
      <c r="O197" s="40"/>
      <c r="P197" s="40"/>
      <c r="R197" s="40"/>
    </row>
    <row r="198" spans="1:18" x14ac:dyDescent="0.25">
      <c r="A198" s="43"/>
      <c r="B198" s="45" t="str">
        <f t="shared" si="28"/>
        <v>DELETE</v>
      </c>
      <c r="C198" s="61" t="str">
        <f t="shared" si="27"/>
        <v>DELETE</v>
      </c>
      <c r="D198" s="62"/>
      <c r="E198" s="63"/>
      <c r="F198" s="63"/>
      <c r="G198" s="63"/>
      <c r="H198" s="63"/>
      <c r="I198" s="64"/>
      <c r="J198" s="40"/>
      <c r="K198" s="40"/>
      <c r="L198" s="40"/>
      <c r="M198" s="40"/>
      <c r="N198" s="40"/>
      <c r="O198" s="40"/>
      <c r="P198" s="40"/>
      <c r="R198" s="40"/>
    </row>
    <row r="199" spans="1:18" x14ac:dyDescent="0.25">
      <c r="A199" s="43"/>
      <c r="B199" s="45" t="str">
        <f t="shared" si="28"/>
        <v>DELETE</v>
      </c>
      <c r="C199" s="61" t="str">
        <f t="shared" si="27"/>
        <v>DELETE</v>
      </c>
      <c r="D199" s="62"/>
      <c r="E199" s="63"/>
      <c r="F199" s="63"/>
      <c r="G199" s="63"/>
      <c r="H199" s="63"/>
      <c r="I199" s="64"/>
      <c r="J199" s="40"/>
      <c r="K199" s="40"/>
      <c r="L199" s="40"/>
      <c r="M199" s="40"/>
      <c r="N199" s="40"/>
      <c r="O199" s="40"/>
      <c r="P199" s="40"/>
      <c r="R199" s="40"/>
    </row>
    <row r="200" spans="1:18" x14ac:dyDescent="0.25">
      <c r="A200" s="43"/>
      <c r="B200" s="45" t="str">
        <f t="shared" si="28"/>
        <v>DELETE</v>
      </c>
      <c r="C200" s="61" t="str">
        <f t="shared" si="27"/>
        <v>DELETE</v>
      </c>
      <c r="D200" s="62"/>
      <c r="E200" s="63"/>
      <c r="F200" s="63"/>
      <c r="G200" s="63"/>
      <c r="H200" s="63"/>
      <c r="I200" s="64"/>
      <c r="J200" s="40"/>
      <c r="K200" s="40"/>
      <c r="L200" s="40"/>
      <c r="M200" s="40"/>
      <c r="N200" s="40"/>
      <c r="O200" s="40"/>
      <c r="P200" s="40"/>
      <c r="R200" s="40"/>
    </row>
    <row r="201" spans="1:18" x14ac:dyDescent="0.25">
      <c r="A201" s="43"/>
      <c r="B201" s="45" t="str">
        <f t="shared" si="28"/>
        <v>DELETE</v>
      </c>
      <c r="C201" s="61" t="str">
        <f t="shared" si="27"/>
        <v>DELETE</v>
      </c>
      <c r="D201" s="62"/>
      <c r="E201" s="63"/>
      <c r="F201" s="63"/>
      <c r="G201" s="63"/>
      <c r="H201" s="63"/>
      <c r="I201" s="64"/>
      <c r="J201" s="40"/>
      <c r="K201" s="40"/>
      <c r="L201" s="40"/>
      <c r="M201" s="40"/>
      <c r="N201" s="40"/>
      <c r="O201" s="40"/>
      <c r="P201" s="40"/>
      <c r="R201" s="40"/>
    </row>
    <row r="202" spans="1:18" x14ac:dyDescent="0.25">
      <c r="A202" s="43"/>
      <c r="B202" s="45" t="str">
        <f t="shared" si="28"/>
        <v>DELETE</v>
      </c>
      <c r="C202" s="61" t="str">
        <f t="shared" si="27"/>
        <v>DELETE</v>
      </c>
      <c r="D202" s="62"/>
      <c r="E202" s="63"/>
      <c r="F202" s="63"/>
      <c r="G202" s="63"/>
      <c r="H202" s="63"/>
      <c r="I202" s="64"/>
      <c r="J202" s="40"/>
      <c r="K202" s="40"/>
      <c r="L202" s="40"/>
      <c r="M202" s="40"/>
      <c r="N202" s="40"/>
      <c r="O202" s="40"/>
      <c r="P202" s="40"/>
      <c r="R202" s="40"/>
    </row>
    <row r="203" spans="1:18" x14ac:dyDescent="0.25">
      <c r="A203" s="43"/>
      <c r="B203" s="45" t="str">
        <f t="shared" si="28"/>
        <v>DELETE</v>
      </c>
      <c r="C203" s="61" t="str">
        <f t="shared" si="27"/>
        <v>DELETE</v>
      </c>
      <c r="D203" s="62"/>
      <c r="E203" s="63"/>
      <c r="F203" s="63"/>
      <c r="G203" s="63"/>
      <c r="H203" s="63"/>
      <c r="I203" s="64"/>
      <c r="J203" s="40"/>
      <c r="K203" s="40"/>
      <c r="L203" s="40"/>
      <c r="M203" s="40"/>
      <c r="N203" s="40"/>
      <c r="O203" s="40"/>
      <c r="P203" s="40"/>
      <c r="R203" s="40"/>
    </row>
    <row r="204" spans="1:18" x14ac:dyDescent="0.25">
      <c r="A204" s="43"/>
      <c r="B204" s="45" t="str">
        <f t="shared" si="28"/>
        <v>DELETE</v>
      </c>
      <c r="C204" s="61" t="str">
        <f t="shared" si="27"/>
        <v>DELETE</v>
      </c>
      <c r="D204" s="62"/>
      <c r="E204" s="63"/>
      <c r="F204" s="63"/>
      <c r="G204" s="63"/>
      <c r="H204" s="63"/>
      <c r="I204" s="64"/>
      <c r="J204" s="40"/>
      <c r="K204" s="40"/>
      <c r="L204" s="40"/>
      <c r="M204" s="40"/>
      <c r="N204" s="40"/>
      <c r="O204" s="40"/>
      <c r="P204" s="40"/>
      <c r="R204" s="40"/>
    </row>
    <row r="205" spans="1:18" x14ac:dyDescent="0.25">
      <c r="A205" s="43"/>
      <c r="B205" s="45" t="str">
        <f t="shared" si="28"/>
        <v>DELETE</v>
      </c>
      <c r="C205" s="61" t="str">
        <f t="shared" si="27"/>
        <v>DELETE</v>
      </c>
      <c r="D205" s="62"/>
      <c r="E205" s="63"/>
      <c r="F205" s="63"/>
      <c r="G205" s="63"/>
      <c r="H205" s="63"/>
      <c r="I205" s="64"/>
      <c r="J205" s="40"/>
      <c r="K205" s="40"/>
      <c r="L205" s="40"/>
      <c r="M205" s="40"/>
      <c r="N205" s="40"/>
      <c r="O205" s="40"/>
      <c r="P205" s="40"/>
      <c r="R205" s="40"/>
    </row>
    <row r="206" spans="1:18" x14ac:dyDescent="0.25">
      <c r="A206" s="43"/>
      <c r="B206" s="45" t="str">
        <f t="shared" si="28"/>
        <v>DELETE</v>
      </c>
      <c r="C206" s="61" t="str">
        <f t="shared" si="27"/>
        <v>DELETE</v>
      </c>
      <c r="D206" s="62"/>
      <c r="E206" s="63"/>
      <c r="F206" s="63"/>
      <c r="G206" s="63"/>
      <c r="H206" s="63"/>
      <c r="I206" s="64"/>
      <c r="J206" s="40"/>
      <c r="K206" s="40"/>
      <c r="L206" s="40"/>
      <c r="M206" s="40"/>
      <c r="N206" s="40"/>
      <c r="O206" s="40"/>
      <c r="P206" s="40"/>
      <c r="R206" s="40"/>
    </row>
    <row r="207" spans="1:18" x14ac:dyDescent="0.25">
      <c r="A207" s="43"/>
      <c r="B207" s="45" t="str">
        <f t="shared" si="28"/>
        <v>DELETE</v>
      </c>
      <c r="C207" s="61" t="str">
        <f t="shared" si="27"/>
        <v>DELETE</v>
      </c>
      <c r="D207" s="62"/>
      <c r="E207" s="63"/>
      <c r="F207" s="63"/>
      <c r="G207" s="63"/>
      <c r="H207" s="63"/>
      <c r="I207" s="64"/>
      <c r="J207" s="40"/>
      <c r="K207" s="40"/>
      <c r="L207" s="40"/>
      <c r="M207" s="40"/>
      <c r="N207" s="40"/>
      <c r="O207" s="40"/>
      <c r="P207" s="40"/>
      <c r="R207" s="40"/>
    </row>
    <row r="208" spans="1:18" x14ac:dyDescent="0.25">
      <c r="A208" s="43"/>
      <c r="B208" s="45" t="str">
        <f t="shared" si="28"/>
        <v>DELETE</v>
      </c>
      <c r="C208" s="61" t="str">
        <f t="shared" si="27"/>
        <v>DELETE</v>
      </c>
      <c r="D208" s="62"/>
      <c r="E208" s="63"/>
      <c r="F208" s="63"/>
      <c r="G208" s="63"/>
      <c r="H208" s="63"/>
      <c r="I208" s="64"/>
      <c r="J208" s="40"/>
      <c r="K208" s="40"/>
      <c r="L208" s="40"/>
      <c r="M208" s="40"/>
      <c r="N208" s="40"/>
      <c r="O208" s="40"/>
      <c r="P208" s="40"/>
      <c r="R208" s="40"/>
    </row>
    <row r="209" spans="1:18" x14ac:dyDescent="0.25">
      <c r="A209" s="43"/>
      <c r="B209" s="45" t="str">
        <f t="shared" si="28"/>
        <v>DELETE</v>
      </c>
      <c r="C209" s="61" t="str">
        <f t="shared" si="27"/>
        <v>DELETE</v>
      </c>
      <c r="D209" s="62"/>
      <c r="E209" s="63"/>
      <c r="F209" s="63"/>
      <c r="G209" s="63"/>
      <c r="H209" s="63"/>
      <c r="I209" s="64"/>
      <c r="J209" s="40"/>
      <c r="K209" s="40"/>
      <c r="L209" s="40"/>
      <c r="M209" s="40"/>
      <c r="N209" s="40"/>
      <c r="O209" s="40"/>
      <c r="P209" s="40"/>
      <c r="R209" s="40"/>
    </row>
    <row r="210" spans="1:18" x14ac:dyDescent="0.25">
      <c r="A210" s="43"/>
      <c r="B210" s="45" t="str">
        <f t="shared" si="28"/>
        <v>DELETE</v>
      </c>
      <c r="C210" s="61" t="str">
        <f t="shared" si="27"/>
        <v>DELETE</v>
      </c>
      <c r="D210" s="62"/>
      <c r="E210" s="63"/>
      <c r="F210" s="63"/>
      <c r="G210" s="63"/>
      <c r="H210" s="63"/>
      <c r="I210" s="64"/>
      <c r="J210" s="40"/>
      <c r="K210" s="40"/>
      <c r="L210" s="40"/>
      <c r="M210" s="40"/>
      <c r="N210" s="40"/>
      <c r="O210" s="40"/>
      <c r="P210" s="40"/>
      <c r="R210" s="40"/>
    </row>
    <row r="211" spans="1:18" x14ac:dyDescent="0.25">
      <c r="A211" s="43"/>
      <c r="B211" s="45" t="str">
        <f t="shared" si="28"/>
        <v>DELETE</v>
      </c>
      <c r="C211" s="61" t="str">
        <f t="shared" si="27"/>
        <v>DELETE</v>
      </c>
      <c r="D211" s="62"/>
      <c r="E211" s="63"/>
      <c r="F211" s="63"/>
      <c r="G211" s="63"/>
      <c r="H211" s="63"/>
      <c r="I211" s="64"/>
      <c r="J211" s="40"/>
      <c r="K211" s="40"/>
      <c r="L211" s="40"/>
      <c r="M211" s="40"/>
      <c r="N211" s="40"/>
      <c r="O211" s="40"/>
      <c r="P211" s="40"/>
      <c r="R211" s="40"/>
    </row>
    <row r="212" spans="1:18" x14ac:dyDescent="0.25">
      <c r="A212" s="43"/>
      <c r="B212" s="45" t="str">
        <f t="shared" si="28"/>
        <v>DELETE</v>
      </c>
      <c r="C212" s="61" t="str">
        <f t="shared" si="27"/>
        <v>DELETE</v>
      </c>
      <c r="D212" s="62"/>
      <c r="E212" s="63"/>
      <c r="F212" s="63"/>
      <c r="G212" s="63"/>
      <c r="H212" s="63"/>
      <c r="I212" s="64"/>
    </row>
    <row r="213" spans="1:18" x14ac:dyDescent="0.25">
      <c r="A213" s="43"/>
      <c r="B213" s="45" t="str">
        <f t="shared" si="28"/>
        <v>DELETE</v>
      </c>
      <c r="C213" s="61" t="str">
        <f t="shared" si="27"/>
        <v>DELETE</v>
      </c>
      <c r="D213" s="62"/>
      <c r="E213" s="63"/>
      <c r="F213" s="63"/>
      <c r="G213" s="63"/>
      <c r="H213" s="63"/>
      <c r="I213" s="64"/>
    </row>
    <row r="214" spans="1:18" x14ac:dyDescent="0.25">
      <c r="A214" s="43"/>
      <c r="B214" s="45" t="str">
        <f t="shared" si="28"/>
        <v>DELETE</v>
      </c>
      <c r="C214" s="61" t="str">
        <f t="shared" si="27"/>
        <v>DELETE</v>
      </c>
      <c r="D214" s="62"/>
      <c r="E214" s="63"/>
      <c r="F214" s="63"/>
      <c r="G214" s="63"/>
      <c r="H214" s="63"/>
      <c r="I214" s="64"/>
    </row>
    <row r="215" spans="1:18" x14ac:dyDescent="0.25">
      <c r="A215" s="43"/>
      <c r="B215" s="45" t="str">
        <f t="shared" si="28"/>
        <v>DELETE</v>
      </c>
      <c r="C215" s="61" t="str">
        <f t="shared" si="27"/>
        <v>DELETE</v>
      </c>
      <c r="D215" s="62"/>
      <c r="E215" s="63"/>
      <c r="F215" s="63"/>
      <c r="G215" s="63"/>
      <c r="H215" s="63"/>
      <c r="I215" s="64"/>
    </row>
    <row r="216" spans="1:18" x14ac:dyDescent="0.25">
      <c r="A216" s="43"/>
      <c r="B216" s="45" t="str">
        <f t="shared" si="28"/>
        <v>DELETE</v>
      </c>
      <c r="C216" s="61" t="str">
        <f t="shared" si="27"/>
        <v>DELETE</v>
      </c>
      <c r="D216" s="62"/>
      <c r="E216" s="63"/>
      <c r="F216" s="63"/>
      <c r="G216" s="63"/>
      <c r="H216" s="63"/>
      <c r="I216" s="64"/>
    </row>
    <row r="217" spans="1:18" x14ac:dyDescent="0.25">
      <c r="A217" s="43"/>
      <c r="B217" s="45" t="str">
        <f t="shared" si="28"/>
        <v>DELETE</v>
      </c>
      <c r="C217" s="61" t="str">
        <f t="shared" si="27"/>
        <v>DELETE</v>
      </c>
      <c r="D217" s="62"/>
      <c r="E217" s="63"/>
      <c r="F217" s="63"/>
      <c r="G217" s="63"/>
      <c r="H217" s="63"/>
      <c r="I217" s="64"/>
    </row>
    <row r="218" spans="1:18" x14ac:dyDescent="0.25">
      <c r="A218" s="43"/>
      <c r="B218" s="45" t="str">
        <f t="shared" si="28"/>
        <v>DELETE</v>
      </c>
      <c r="C218" s="61" t="str">
        <f t="shared" si="27"/>
        <v>DELETE</v>
      </c>
      <c r="D218" s="62"/>
      <c r="E218" s="63"/>
      <c r="F218" s="63"/>
      <c r="G218" s="63"/>
      <c r="H218" s="63"/>
      <c r="I218" s="64"/>
    </row>
    <row r="219" spans="1:18" x14ac:dyDescent="0.25">
      <c r="A219" s="43"/>
      <c r="B219" s="45" t="str">
        <f t="shared" si="28"/>
        <v>DELETE</v>
      </c>
      <c r="C219" s="61" t="str">
        <f t="shared" si="27"/>
        <v>DELETE</v>
      </c>
      <c r="D219" s="62"/>
      <c r="E219" s="63"/>
      <c r="F219" s="63"/>
      <c r="G219" s="63"/>
      <c r="H219" s="63"/>
      <c r="I219" s="64"/>
    </row>
    <row r="220" spans="1:18" x14ac:dyDescent="0.25">
      <c r="A220" s="43"/>
      <c r="B220" s="45" t="str">
        <f t="shared" si="28"/>
        <v>DELETE</v>
      </c>
      <c r="C220" s="61" t="str">
        <f t="shared" si="27"/>
        <v>DELETE</v>
      </c>
      <c r="D220" s="62"/>
      <c r="E220" s="63"/>
      <c r="F220" s="63"/>
      <c r="G220" s="63"/>
      <c r="H220" s="63"/>
      <c r="I220" s="64"/>
    </row>
    <row r="221" spans="1:18" x14ac:dyDescent="0.25">
      <c r="A221" s="43"/>
      <c r="B221" s="45" t="str">
        <f t="shared" si="28"/>
        <v>DELETE</v>
      </c>
      <c r="C221" s="61" t="str">
        <f t="shared" si="27"/>
        <v>DELETE</v>
      </c>
      <c r="D221" s="62"/>
      <c r="E221" s="63"/>
      <c r="F221" s="63"/>
      <c r="G221" s="63"/>
      <c r="H221" s="63"/>
      <c r="I221" s="64"/>
    </row>
    <row r="222" spans="1:18" x14ac:dyDescent="0.25">
      <c r="A222" s="43"/>
      <c r="B222" s="45" t="str">
        <f t="shared" si="28"/>
        <v>DELETE</v>
      </c>
      <c r="C222" s="61" t="str">
        <f t="shared" si="27"/>
        <v>DELETE</v>
      </c>
      <c r="D222" s="62"/>
      <c r="E222" s="63"/>
      <c r="F222" s="63"/>
      <c r="G222" s="63"/>
      <c r="H222" s="63"/>
      <c r="I222" s="64"/>
    </row>
    <row r="223" spans="1:18" x14ac:dyDescent="0.25">
      <c r="A223" s="43"/>
      <c r="B223" s="45" t="str">
        <f t="shared" si="28"/>
        <v>DELETE</v>
      </c>
      <c r="C223" s="61" t="str">
        <f t="shared" si="27"/>
        <v>DELETE</v>
      </c>
      <c r="D223" s="62"/>
      <c r="E223" s="63"/>
      <c r="F223" s="63"/>
      <c r="G223" s="63"/>
      <c r="H223" s="63"/>
      <c r="I223" s="64"/>
    </row>
    <row r="224" spans="1:18" x14ac:dyDescent="0.25">
      <c r="A224" s="43"/>
      <c r="B224" s="45" t="str">
        <f t="shared" si="28"/>
        <v>DELETE</v>
      </c>
      <c r="C224" s="61" t="str">
        <f t="shared" si="27"/>
        <v>DELETE</v>
      </c>
      <c r="D224" s="62"/>
      <c r="E224" s="63"/>
      <c r="F224" s="63"/>
      <c r="G224" s="63"/>
      <c r="H224" s="63"/>
      <c r="I224" s="64"/>
    </row>
    <row r="225" spans="1:9" x14ac:dyDescent="0.25">
      <c r="A225" s="43"/>
      <c r="B225" s="45" t="str">
        <f t="shared" si="28"/>
        <v>DELETE</v>
      </c>
      <c r="C225" s="61" t="str">
        <f t="shared" ref="C225:C256" si="29">IF(G35="no", C35,"DELETE")</f>
        <v>DELETE</v>
      </c>
      <c r="D225" s="62"/>
      <c r="E225" s="63"/>
      <c r="F225" s="63"/>
      <c r="G225" s="63"/>
      <c r="H225" s="63"/>
      <c r="I225" s="64"/>
    </row>
    <row r="226" spans="1:9" x14ac:dyDescent="0.25">
      <c r="A226" s="43"/>
      <c r="B226" s="45" t="str">
        <f t="shared" si="28"/>
        <v>DELETE</v>
      </c>
      <c r="C226" s="61" t="str">
        <f t="shared" si="29"/>
        <v>DELETE</v>
      </c>
      <c r="D226" s="62"/>
      <c r="E226" s="63"/>
      <c r="F226" s="63"/>
      <c r="G226" s="63"/>
      <c r="H226" s="63"/>
      <c r="I226" s="64"/>
    </row>
    <row r="227" spans="1:9" x14ac:dyDescent="0.25">
      <c r="A227" s="43"/>
      <c r="B227" s="45" t="str">
        <f t="shared" si="28"/>
        <v>DELETE</v>
      </c>
      <c r="C227" s="61" t="str">
        <f t="shared" si="29"/>
        <v>DELETE</v>
      </c>
      <c r="D227" s="62"/>
      <c r="E227" s="63"/>
      <c r="F227" s="63"/>
      <c r="G227" s="63"/>
      <c r="H227" s="63"/>
      <c r="I227" s="64"/>
    </row>
    <row r="228" spans="1:9" x14ac:dyDescent="0.25">
      <c r="A228" s="43"/>
      <c r="B228" s="45" t="str">
        <f t="shared" si="28"/>
        <v>DELETE</v>
      </c>
      <c r="C228" s="61" t="str">
        <f t="shared" si="29"/>
        <v>DELETE</v>
      </c>
      <c r="D228" s="62"/>
      <c r="E228" s="63"/>
      <c r="F228" s="63"/>
      <c r="G228" s="63"/>
      <c r="H228" s="63"/>
      <c r="I228" s="64"/>
    </row>
    <row r="229" spans="1:9" x14ac:dyDescent="0.25">
      <c r="A229" s="43"/>
      <c r="B229" s="45" t="str">
        <f t="shared" si="28"/>
        <v>DELETE</v>
      </c>
      <c r="C229" s="61" t="str">
        <f t="shared" si="29"/>
        <v>DELETE</v>
      </c>
      <c r="D229" s="62"/>
      <c r="E229" s="63"/>
      <c r="F229" s="63"/>
      <c r="G229" s="63"/>
      <c r="H229" s="63"/>
      <c r="I229" s="64"/>
    </row>
    <row r="230" spans="1:9" x14ac:dyDescent="0.25">
      <c r="A230" s="43"/>
      <c r="B230" s="45" t="str">
        <f t="shared" si="28"/>
        <v>DELETE</v>
      </c>
      <c r="C230" s="61" t="str">
        <f t="shared" si="29"/>
        <v>DELETE</v>
      </c>
      <c r="D230" s="62"/>
      <c r="E230" s="63"/>
      <c r="F230" s="63"/>
      <c r="G230" s="63"/>
      <c r="H230" s="63"/>
      <c r="I230" s="64"/>
    </row>
    <row r="231" spans="1:9" x14ac:dyDescent="0.25">
      <c r="A231" s="43"/>
      <c r="B231" s="45" t="str">
        <f t="shared" si="28"/>
        <v>DELETE</v>
      </c>
      <c r="C231" s="61" t="str">
        <f t="shared" si="29"/>
        <v>DELETE</v>
      </c>
      <c r="D231" s="62"/>
      <c r="E231" s="63"/>
      <c r="F231" s="63"/>
      <c r="G231" s="63"/>
      <c r="H231" s="63"/>
      <c r="I231" s="64"/>
    </row>
    <row r="232" spans="1:9" x14ac:dyDescent="0.25">
      <c r="A232" s="43"/>
      <c r="B232" s="45" t="str">
        <f t="shared" si="28"/>
        <v>DELETE</v>
      </c>
      <c r="C232" s="61" t="str">
        <f t="shared" si="29"/>
        <v>DELETE</v>
      </c>
      <c r="D232" s="62"/>
      <c r="E232" s="63"/>
      <c r="F232" s="63"/>
      <c r="G232" s="63"/>
      <c r="H232" s="63"/>
      <c r="I232" s="64"/>
    </row>
    <row r="233" spans="1:9" x14ac:dyDescent="0.25">
      <c r="A233" s="43"/>
      <c r="B233" s="45" t="str">
        <f t="shared" si="28"/>
        <v>DELETE</v>
      </c>
      <c r="C233" s="61" t="str">
        <f t="shared" si="29"/>
        <v>DELETE</v>
      </c>
      <c r="D233" s="62"/>
      <c r="E233" s="63"/>
      <c r="F233" s="63"/>
      <c r="G233" s="63"/>
      <c r="H233" s="63"/>
      <c r="I233" s="64"/>
    </row>
    <row r="234" spans="1:9" x14ac:dyDescent="0.25">
      <c r="A234" s="43"/>
      <c r="B234" s="45" t="str">
        <f t="shared" si="28"/>
        <v>DELETE</v>
      </c>
      <c r="C234" s="61" t="str">
        <f t="shared" si="29"/>
        <v>DELETE</v>
      </c>
      <c r="D234" s="62"/>
      <c r="E234" s="63"/>
      <c r="F234" s="63"/>
      <c r="G234" s="63"/>
      <c r="H234" s="63"/>
      <c r="I234" s="64"/>
    </row>
    <row r="235" spans="1:9" x14ac:dyDescent="0.25">
      <c r="A235" s="43"/>
      <c r="B235" s="45" t="str">
        <f t="shared" si="28"/>
        <v>DELETE</v>
      </c>
      <c r="C235" s="61" t="str">
        <f t="shared" si="29"/>
        <v>DELETE</v>
      </c>
      <c r="D235" s="62"/>
      <c r="E235" s="63"/>
      <c r="F235" s="63"/>
      <c r="G235" s="63"/>
      <c r="H235" s="63"/>
      <c r="I235" s="64"/>
    </row>
    <row r="236" spans="1:9" x14ac:dyDescent="0.25">
      <c r="A236" s="43"/>
      <c r="B236" s="45" t="str">
        <f t="shared" si="28"/>
        <v>DELETE</v>
      </c>
      <c r="C236" s="61" t="str">
        <f t="shared" si="29"/>
        <v>DELETE</v>
      </c>
      <c r="D236" s="62"/>
      <c r="E236" s="63"/>
      <c r="F236" s="63"/>
      <c r="G236" s="63"/>
      <c r="H236" s="63"/>
      <c r="I236" s="64"/>
    </row>
    <row r="237" spans="1:9" x14ac:dyDescent="0.25">
      <c r="A237" s="43"/>
      <c r="B237" s="45" t="str">
        <f t="shared" si="28"/>
        <v>DELETE</v>
      </c>
      <c r="C237" s="61" t="str">
        <f t="shared" si="29"/>
        <v>DELETE</v>
      </c>
      <c r="D237" s="62"/>
      <c r="E237" s="63"/>
      <c r="F237" s="63"/>
      <c r="G237" s="63"/>
      <c r="H237" s="63"/>
      <c r="I237" s="64"/>
    </row>
    <row r="238" spans="1:9" x14ac:dyDescent="0.25">
      <c r="A238" s="43"/>
      <c r="B238" s="45" t="str">
        <f t="shared" si="28"/>
        <v>DELETE</v>
      </c>
      <c r="C238" s="61" t="str">
        <f t="shared" si="29"/>
        <v>DELETE</v>
      </c>
      <c r="D238" s="62"/>
      <c r="E238" s="63"/>
      <c r="F238" s="63"/>
      <c r="G238" s="63"/>
      <c r="H238" s="63"/>
      <c r="I238" s="64"/>
    </row>
    <row r="239" spans="1:9" x14ac:dyDescent="0.25">
      <c r="A239" s="43"/>
      <c r="B239" s="45" t="str">
        <f t="shared" si="28"/>
        <v>DELETE</v>
      </c>
      <c r="C239" s="61" t="str">
        <f t="shared" si="29"/>
        <v>DELETE</v>
      </c>
      <c r="D239" s="62"/>
      <c r="E239" s="63"/>
      <c r="F239" s="63"/>
      <c r="G239" s="63"/>
      <c r="H239" s="63"/>
      <c r="I239" s="64"/>
    </row>
    <row r="240" spans="1:9" x14ac:dyDescent="0.25">
      <c r="A240" s="43"/>
      <c r="B240" s="45" t="str">
        <f t="shared" si="28"/>
        <v>DELETE</v>
      </c>
      <c r="C240" s="61" t="str">
        <f t="shared" si="29"/>
        <v>DELETE</v>
      </c>
      <c r="D240" s="62"/>
      <c r="E240" s="63"/>
      <c r="F240" s="63"/>
      <c r="G240" s="63"/>
      <c r="H240" s="63"/>
      <c r="I240" s="64"/>
    </row>
    <row r="241" spans="1:9" x14ac:dyDescent="0.25">
      <c r="A241" s="43"/>
      <c r="B241" s="45" t="str">
        <f t="shared" si="28"/>
        <v>DELETE</v>
      </c>
      <c r="C241" s="61" t="str">
        <f t="shared" si="29"/>
        <v>DELETE</v>
      </c>
      <c r="D241" s="62"/>
      <c r="E241" s="63"/>
      <c r="F241" s="63"/>
      <c r="G241" s="63"/>
      <c r="H241" s="63"/>
      <c r="I241" s="64"/>
    </row>
    <row r="242" spans="1:9" x14ac:dyDescent="0.25">
      <c r="A242" s="43"/>
      <c r="B242" s="45" t="str">
        <f t="shared" si="28"/>
        <v>DELETE</v>
      </c>
      <c r="C242" s="61" t="str">
        <f t="shared" si="29"/>
        <v>DELETE</v>
      </c>
      <c r="D242" s="62"/>
      <c r="E242" s="63"/>
      <c r="F242" s="63"/>
      <c r="G242" s="63"/>
      <c r="H242" s="63"/>
      <c r="I242" s="64"/>
    </row>
    <row r="243" spans="1:9" x14ac:dyDescent="0.25">
      <c r="A243" s="43"/>
      <c r="B243" s="45" t="str">
        <f t="shared" si="28"/>
        <v>DELETE</v>
      </c>
      <c r="C243" s="61" t="str">
        <f t="shared" si="29"/>
        <v>DELETE</v>
      </c>
      <c r="D243" s="62"/>
      <c r="E243" s="63"/>
      <c r="F243" s="63"/>
      <c r="G243" s="63"/>
      <c r="H243" s="63"/>
      <c r="I243" s="64"/>
    </row>
    <row r="244" spans="1:9" x14ac:dyDescent="0.25">
      <c r="A244" s="43"/>
      <c r="B244" s="45" t="str">
        <f t="shared" si="28"/>
        <v>DELETE</v>
      </c>
      <c r="C244" s="61" t="str">
        <f t="shared" si="29"/>
        <v>DELETE</v>
      </c>
      <c r="D244" s="62"/>
      <c r="E244" s="63"/>
      <c r="F244" s="63"/>
      <c r="G244" s="63"/>
      <c r="H244" s="63"/>
      <c r="I244" s="64"/>
    </row>
    <row r="245" spans="1:9" x14ac:dyDescent="0.25">
      <c r="A245" s="43"/>
      <c r="B245" s="45" t="str">
        <f t="shared" si="28"/>
        <v>DELETE</v>
      </c>
      <c r="C245" s="61" t="str">
        <f t="shared" si="29"/>
        <v>DELETE</v>
      </c>
      <c r="D245" s="62"/>
      <c r="E245" s="63"/>
      <c r="F245" s="63"/>
      <c r="G245" s="63"/>
      <c r="H245" s="63"/>
      <c r="I245" s="64"/>
    </row>
    <row r="246" spans="1:9" x14ac:dyDescent="0.25">
      <c r="A246" s="43"/>
      <c r="B246" s="45" t="str">
        <f t="shared" si="28"/>
        <v>DELETE</v>
      </c>
      <c r="C246" s="61" t="str">
        <f t="shared" si="29"/>
        <v>DELETE</v>
      </c>
      <c r="D246" s="62"/>
      <c r="E246" s="63"/>
      <c r="F246" s="63"/>
      <c r="G246" s="63"/>
      <c r="H246" s="63"/>
      <c r="I246" s="64"/>
    </row>
    <row r="247" spans="1:9" x14ac:dyDescent="0.25">
      <c r="A247" s="43"/>
      <c r="B247" s="45" t="str">
        <f t="shared" si="28"/>
        <v>DELETE</v>
      </c>
      <c r="C247" s="61" t="str">
        <f t="shared" si="29"/>
        <v>DELETE</v>
      </c>
      <c r="D247" s="62"/>
      <c r="E247" s="63"/>
      <c r="F247" s="63"/>
      <c r="G247" s="63"/>
      <c r="H247" s="63"/>
      <c r="I247" s="64"/>
    </row>
    <row r="248" spans="1:9" x14ac:dyDescent="0.25">
      <c r="A248" s="43"/>
      <c r="B248" s="45" t="str">
        <f t="shared" si="28"/>
        <v>DELETE</v>
      </c>
      <c r="C248" s="61" t="str">
        <f t="shared" si="29"/>
        <v>DELETE</v>
      </c>
      <c r="D248" s="62"/>
      <c r="E248" s="63"/>
      <c r="F248" s="63"/>
      <c r="G248" s="63"/>
      <c r="H248" s="63"/>
      <c r="I248" s="64"/>
    </row>
    <row r="249" spans="1:9" x14ac:dyDescent="0.25">
      <c r="A249" s="43"/>
      <c r="B249" s="45" t="str">
        <f t="shared" si="28"/>
        <v>DELETE</v>
      </c>
      <c r="C249" s="61" t="str">
        <f t="shared" si="29"/>
        <v>DELETE</v>
      </c>
      <c r="D249" s="62"/>
      <c r="E249" s="63"/>
      <c r="F249" s="63"/>
      <c r="G249" s="63"/>
      <c r="H249" s="63"/>
      <c r="I249" s="64"/>
    </row>
    <row r="250" spans="1:9" x14ac:dyDescent="0.25">
      <c r="A250" s="43"/>
      <c r="B250" s="45" t="str">
        <f t="shared" si="28"/>
        <v>DELETE</v>
      </c>
      <c r="C250" s="61" t="str">
        <f t="shared" si="29"/>
        <v>DELETE</v>
      </c>
      <c r="D250" s="62"/>
      <c r="E250" s="63"/>
      <c r="F250" s="63"/>
      <c r="G250" s="63"/>
      <c r="H250" s="63"/>
      <c r="I250" s="64"/>
    </row>
    <row r="251" spans="1:9" x14ac:dyDescent="0.25">
      <c r="A251" s="43"/>
      <c r="B251" s="45" t="str">
        <f t="shared" si="28"/>
        <v>DELETE</v>
      </c>
      <c r="C251" s="61" t="str">
        <f t="shared" si="29"/>
        <v>DELETE</v>
      </c>
      <c r="D251" s="62"/>
      <c r="E251" s="63"/>
      <c r="F251" s="63"/>
      <c r="G251" s="63"/>
      <c r="H251" s="63"/>
      <c r="I251" s="64"/>
    </row>
    <row r="252" spans="1:9" x14ac:dyDescent="0.25">
      <c r="A252" s="43"/>
      <c r="B252" s="45" t="str">
        <f t="shared" si="28"/>
        <v>DELETE</v>
      </c>
      <c r="C252" s="61" t="str">
        <f t="shared" si="29"/>
        <v>DELETE</v>
      </c>
      <c r="D252" s="62"/>
      <c r="E252" s="63"/>
      <c r="F252" s="63"/>
      <c r="G252" s="63"/>
      <c r="H252" s="63"/>
      <c r="I252" s="64"/>
    </row>
    <row r="253" spans="1:9" x14ac:dyDescent="0.25">
      <c r="A253" s="43"/>
      <c r="B253" s="45" t="str">
        <f t="shared" si="28"/>
        <v>DELETE</v>
      </c>
      <c r="C253" s="61" t="str">
        <f t="shared" si="29"/>
        <v>DELETE</v>
      </c>
      <c r="D253" s="62"/>
      <c r="E253" s="63"/>
      <c r="F253" s="63"/>
      <c r="G253" s="63"/>
      <c r="H253" s="63"/>
      <c r="I253" s="64"/>
    </row>
    <row r="254" spans="1:9" x14ac:dyDescent="0.25">
      <c r="A254" s="43"/>
      <c r="B254" s="45" t="str">
        <f t="shared" si="28"/>
        <v>DELETE</v>
      </c>
      <c r="C254" s="61" t="str">
        <f t="shared" si="29"/>
        <v>DELETE</v>
      </c>
      <c r="D254" s="62"/>
      <c r="E254" s="63"/>
      <c r="F254" s="63"/>
      <c r="G254" s="63"/>
      <c r="H254" s="63"/>
      <c r="I254" s="64"/>
    </row>
    <row r="255" spans="1:9" x14ac:dyDescent="0.25">
      <c r="A255" s="43"/>
      <c r="B255" s="45" t="str">
        <f t="shared" si="28"/>
        <v>DELETE</v>
      </c>
      <c r="C255" s="61" t="str">
        <f t="shared" si="29"/>
        <v>DELETE</v>
      </c>
      <c r="D255" s="62"/>
      <c r="E255" s="63"/>
      <c r="F255" s="63"/>
      <c r="G255" s="63"/>
      <c r="H255" s="63"/>
      <c r="I255" s="64"/>
    </row>
    <row r="256" spans="1:9" x14ac:dyDescent="0.25">
      <c r="A256" s="43"/>
      <c r="B256" s="45" t="str">
        <f t="shared" si="28"/>
        <v>DELETE</v>
      </c>
      <c r="C256" s="61" t="str">
        <f t="shared" si="29"/>
        <v>DELETE</v>
      </c>
      <c r="D256" s="62"/>
      <c r="E256" s="63"/>
      <c r="F256" s="63"/>
      <c r="G256" s="63"/>
      <c r="H256" s="63"/>
      <c r="I256" s="64"/>
    </row>
    <row r="257" spans="1:9" x14ac:dyDescent="0.25">
      <c r="A257" s="43"/>
      <c r="B257" s="45" t="str">
        <f t="shared" si="28"/>
        <v>DELETE</v>
      </c>
      <c r="C257" s="61" t="str">
        <f t="shared" ref="C257:C288" si="30">IF(G67="no", C67,"DELETE")</f>
        <v>DELETE</v>
      </c>
      <c r="D257" s="62"/>
      <c r="E257" s="63"/>
      <c r="F257" s="63"/>
      <c r="G257" s="63"/>
      <c r="H257" s="63"/>
      <c r="I257" s="64"/>
    </row>
    <row r="258" spans="1:9" x14ac:dyDescent="0.25">
      <c r="A258" s="43"/>
      <c r="B258" s="45" t="str">
        <f t="shared" ref="B258:B321" si="31">IF(G68="no", B68, "DELETE")</f>
        <v>DELETE</v>
      </c>
      <c r="C258" s="61" t="str">
        <f t="shared" si="30"/>
        <v>DELETE</v>
      </c>
      <c r="D258" s="62"/>
      <c r="E258" s="63"/>
      <c r="F258" s="63"/>
      <c r="G258" s="63"/>
      <c r="H258" s="63"/>
      <c r="I258" s="64"/>
    </row>
    <row r="259" spans="1:9" x14ac:dyDescent="0.25">
      <c r="A259" s="43"/>
      <c r="B259" s="45" t="str">
        <f t="shared" si="31"/>
        <v>DELETE</v>
      </c>
      <c r="C259" s="61" t="str">
        <f t="shared" si="30"/>
        <v>DELETE</v>
      </c>
      <c r="D259" s="62"/>
      <c r="E259" s="63"/>
      <c r="F259" s="63"/>
      <c r="G259" s="63"/>
      <c r="H259" s="63"/>
      <c r="I259" s="64"/>
    </row>
    <row r="260" spans="1:9" x14ac:dyDescent="0.25">
      <c r="A260" s="43"/>
      <c r="B260" s="45" t="str">
        <f t="shared" si="31"/>
        <v>DELETE</v>
      </c>
      <c r="C260" s="61" t="str">
        <f t="shared" si="30"/>
        <v>DELETE</v>
      </c>
      <c r="D260" s="62"/>
      <c r="E260" s="63"/>
      <c r="F260" s="63"/>
      <c r="G260" s="63"/>
      <c r="H260" s="63"/>
      <c r="I260" s="64"/>
    </row>
    <row r="261" spans="1:9" x14ac:dyDescent="0.25">
      <c r="A261" s="43"/>
      <c r="B261" s="45" t="str">
        <f t="shared" si="31"/>
        <v>DELETE</v>
      </c>
      <c r="C261" s="61" t="str">
        <f t="shared" si="30"/>
        <v>DELETE</v>
      </c>
      <c r="D261" s="62"/>
      <c r="E261" s="63"/>
      <c r="F261" s="63"/>
      <c r="G261" s="63"/>
      <c r="H261" s="63"/>
      <c r="I261" s="64"/>
    </row>
    <row r="262" spans="1:9" x14ac:dyDescent="0.25">
      <c r="A262" s="43"/>
      <c r="B262" s="45" t="str">
        <f t="shared" si="31"/>
        <v>DELETE</v>
      </c>
      <c r="C262" s="61" t="str">
        <f t="shared" si="30"/>
        <v>DELETE</v>
      </c>
      <c r="D262" s="62"/>
      <c r="E262" s="63"/>
      <c r="F262" s="63"/>
      <c r="G262" s="63"/>
      <c r="H262" s="63"/>
      <c r="I262" s="64"/>
    </row>
    <row r="263" spans="1:9" x14ac:dyDescent="0.25">
      <c r="A263" s="43"/>
      <c r="B263" s="45" t="str">
        <f t="shared" si="31"/>
        <v>DELETE</v>
      </c>
      <c r="C263" s="61" t="str">
        <f t="shared" si="30"/>
        <v>DELETE</v>
      </c>
      <c r="D263" s="62"/>
      <c r="E263" s="63"/>
      <c r="F263" s="63"/>
      <c r="G263" s="63"/>
      <c r="H263" s="63"/>
      <c r="I263" s="64"/>
    </row>
    <row r="264" spans="1:9" x14ac:dyDescent="0.25">
      <c r="A264" s="43"/>
      <c r="B264" s="45" t="str">
        <f t="shared" si="31"/>
        <v>DELETE</v>
      </c>
      <c r="C264" s="61" t="str">
        <f t="shared" si="30"/>
        <v>DELETE</v>
      </c>
      <c r="D264" s="62"/>
      <c r="E264" s="63"/>
      <c r="F264" s="63"/>
      <c r="G264" s="63"/>
      <c r="H264" s="63"/>
      <c r="I264" s="64"/>
    </row>
    <row r="265" spans="1:9" x14ac:dyDescent="0.25">
      <c r="A265" s="43"/>
      <c r="B265" s="45" t="str">
        <f t="shared" si="31"/>
        <v>DELETE</v>
      </c>
      <c r="C265" s="61" t="str">
        <f t="shared" si="30"/>
        <v>DELETE</v>
      </c>
      <c r="D265" s="62"/>
      <c r="E265" s="63"/>
      <c r="F265" s="63"/>
      <c r="G265" s="63"/>
      <c r="H265" s="63"/>
      <c r="I265" s="64"/>
    </row>
    <row r="266" spans="1:9" x14ac:dyDescent="0.25">
      <c r="A266" s="43"/>
      <c r="B266" s="45" t="str">
        <f t="shared" si="31"/>
        <v>DELETE</v>
      </c>
      <c r="C266" s="61" t="str">
        <f t="shared" si="30"/>
        <v>DELETE</v>
      </c>
      <c r="D266" s="62"/>
      <c r="E266" s="63"/>
      <c r="F266" s="63"/>
      <c r="G266" s="63"/>
      <c r="H266" s="63"/>
      <c r="I266" s="64"/>
    </row>
    <row r="267" spans="1:9" x14ac:dyDescent="0.25">
      <c r="A267" s="43"/>
      <c r="B267" s="45" t="str">
        <f t="shared" si="31"/>
        <v>DELETE</v>
      </c>
      <c r="C267" s="61" t="str">
        <f t="shared" si="30"/>
        <v>DELETE</v>
      </c>
      <c r="D267" s="62"/>
      <c r="E267" s="63"/>
      <c r="F267" s="63"/>
      <c r="G267" s="63"/>
      <c r="H267" s="63"/>
      <c r="I267" s="64"/>
    </row>
    <row r="268" spans="1:9" x14ac:dyDescent="0.25">
      <c r="A268" s="43"/>
      <c r="B268" s="45" t="str">
        <f t="shared" si="31"/>
        <v>DELETE</v>
      </c>
      <c r="C268" s="61" t="str">
        <f t="shared" si="30"/>
        <v>DELETE</v>
      </c>
      <c r="D268" s="62"/>
      <c r="E268" s="63"/>
      <c r="F268" s="63"/>
      <c r="G268" s="63"/>
      <c r="H268" s="63"/>
      <c r="I268" s="64"/>
    </row>
    <row r="269" spans="1:9" x14ac:dyDescent="0.25">
      <c r="A269" s="43"/>
      <c r="B269" s="45" t="str">
        <f t="shared" si="31"/>
        <v>DELETE</v>
      </c>
      <c r="C269" s="61" t="str">
        <f t="shared" si="30"/>
        <v>DELETE</v>
      </c>
      <c r="D269" s="62"/>
      <c r="E269" s="63"/>
      <c r="F269" s="63"/>
      <c r="G269" s="63"/>
      <c r="H269" s="63"/>
      <c r="I269" s="64"/>
    </row>
    <row r="270" spans="1:9" x14ac:dyDescent="0.25">
      <c r="A270" s="43"/>
      <c r="B270" s="45" t="str">
        <f t="shared" si="31"/>
        <v>DELETE</v>
      </c>
      <c r="C270" s="61" t="str">
        <f t="shared" si="30"/>
        <v>DELETE</v>
      </c>
      <c r="D270" s="62"/>
      <c r="E270" s="63"/>
      <c r="F270" s="63"/>
      <c r="G270" s="63"/>
      <c r="H270" s="63"/>
      <c r="I270" s="64"/>
    </row>
    <row r="271" spans="1:9" x14ac:dyDescent="0.25">
      <c r="A271" s="43"/>
      <c r="B271" s="45" t="str">
        <f t="shared" si="31"/>
        <v>DELETE</v>
      </c>
      <c r="C271" s="61" t="str">
        <f t="shared" si="30"/>
        <v>DELETE</v>
      </c>
      <c r="D271" s="62"/>
      <c r="E271" s="63"/>
      <c r="F271" s="63"/>
      <c r="G271" s="63"/>
      <c r="H271" s="63"/>
      <c r="I271" s="64"/>
    </row>
    <row r="272" spans="1:9" x14ac:dyDescent="0.25">
      <c r="A272" s="43"/>
      <c r="B272" s="45" t="str">
        <f t="shared" si="31"/>
        <v>DELETE</v>
      </c>
      <c r="C272" s="61" t="str">
        <f t="shared" si="30"/>
        <v>DELETE</v>
      </c>
      <c r="D272" s="62"/>
      <c r="E272" s="63"/>
      <c r="F272" s="63"/>
      <c r="G272" s="63"/>
      <c r="H272" s="63"/>
      <c r="I272" s="64"/>
    </row>
    <row r="273" spans="1:9" x14ac:dyDescent="0.25">
      <c r="A273" s="43"/>
      <c r="B273" s="45" t="str">
        <f t="shared" si="31"/>
        <v>DELETE</v>
      </c>
      <c r="C273" s="61" t="str">
        <f t="shared" si="30"/>
        <v>DELETE</v>
      </c>
      <c r="D273" s="62"/>
      <c r="E273" s="63"/>
      <c r="F273" s="63"/>
      <c r="G273" s="63"/>
      <c r="H273" s="63"/>
      <c r="I273" s="64"/>
    </row>
    <row r="274" spans="1:9" x14ac:dyDescent="0.25">
      <c r="A274" s="43"/>
      <c r="B274" s="45" t="str">
        <f t="shared" si="31"/>
        <v>DELETE</v>
      </c>
      <c r="C274" s="61" t="str">
        <f t="shared" si="30"/>
        <v>DELETE</v>
      </c>
      <c r="D274" s="62"/>
      <c r="E274" s="63"/>
      <c r="F274" s="63"/>
      <c r="G274" s="63"/>
      <c r="H274" s="63"/>
      <c r="I274" s="64"/>
    </row>
    <row r="275" spans="1:9" x14ac:dyDescent="0.25">
      <c r="A275" s="43"/>
      <c r="B275" s="45" t="str">
        <f t="shared" si="31"/>
        <v>DELETE</v>
      </c>
      <c r="C275" s="61" t="str">
        <f t="shared" si="30"/>
        <v>DELETE</v>
      </c>
      <c r="D275" s="62"/>
      <c r="E275" s="63"/>
      <c r="F275" s="63"/>
      <c r="G275" s="63"/>
      <c r="H275" s="63"/>
      <c r="I275" s="64"/>
    </row>
    <row r="276" spans="1:9" x14ac:dyDescent="0.25">
      <c r="A276" s="43"/>
      <c r="B276" s="45" t="str">
        <f t="shared" si="31"/>
        <v>DELETE</v>
      </c>
      <c r="C276" s="61" t="str">
        <f t="shared" si="30"/>
        <v>DELETE</v>
      </c>
      <c r="D276" s="62"/>
      <c r="E276" s="63"/>
      <c r="F276" s="63"/>
      <c r="G276" s="63"/>
      <c r="H276" s="63"/>
      <c r="I276" s="64"/>
    </row>
    <row r="277" spans="1:9" x14ac:dyDescent="0.25">
      <c r="A277" s="43"/>
      <c r="B277" s="45" t="str">
        <f t="shared" si="31"/>
        <v>DELETE</v>
      </c>
      <c r="C277" s="61" t="str">
        <f t="shared" si="30"/>
        <v>DELETE</v>
      </c>
      <c r="D277" s="62"/>
      <c r="E277" s="63"/>
      <c r="F277" s="63"/>
      <c r="G277" s="63"/>
      <c r="H277" s="63"/>
      <c r="I277" s="64"/>
    </row>
    <row r="278" spans="1:9" x14ac:dyDescent="0.25">
      <c r="A278" s="43"/>
      <c r="B278" s="45" t="str">
        <f t="shared" si="31"/>
        <v>DELETE</v>
      </c>
      <c r="C278" s="61" t="str">
        <f t="shared" si="30"/>
        <v>DELETE</v>
      </c>
      <c r="D278" s="62"/>
      <c r="E278" s="63"/>
      <c r="F278" s="63"/>
      <c r="G278" s="63"/>
      <c r="H278" s="63"/>
      <c r="I278" s="64"/>
    </row>
    <row r="279" spans="1:9" x14ac:dyDescent="0.25">
      <c r="A279" s="43"/>
      <c r="B279" s="45" t="str">
        <f t="shared" si="31"/>
        <v>DELETE</v>
      </c>
      <c r="C279" s="61" t="str">
        <f t="shared" si="30"/>
        <v>DELETE</v>
      </c>
      <c r="D279" s="62"/>
      <c r="E279" s="63"/>
      <c r="F279" s="63"/>
      <c r="G279" s="63"/>
      <c r="H279" s="63"/>
      <c r="I279" s="64"/>
    </row>
    <row r="280" spans="1:9" x14ac:dyDescent="0.25">
      <c r="A280" s="43"/>
      <c r="B280" s="45" t="str">
        <f t="shared" si="31"/>
        <v>DELETE</v>
      </c>
      <c r="C280" s="61" t="str">
        <f t="shared" si="30"/>
        <v>DELETE</v>
      </c>
      <c r="D280" s="62"/>
      <c r="E280" s="63"/>
      <c r="F280" s="63"/>
      <c r="G280" s="63"/>
      <c r="H280" s="63"/>
      <c r="I280" s="64"/>
    </row>
    <row r="281" spans="1:9" x14ac:dyDescent="0.25">
      <c r="A281" s="43"/>
      <c r="B281" s="45" t="str">
        <f t="shared" si="31"/>
        <v>DELETE</v>
      </c>
      <c r="C281" s="61" t="str">
        <f t="shared" si="30"/>
        <v>DELETE</v>
      </c>
      <c r="D281" s="62"/>
      <c r="E281" s="63"/>
      <c r="F281" s="63"/>
      <c r="G281" s="63"/>
      <c r="H281" s="63"/>
      <c r="I281" s="64"/>
    </row>
    <row r="282" spans="1:9" x14ac:dyDescent="0.25">
      <c r="A282" s="43"/>
      <c r="B282" s="45" t="str">
        <f t="shared" si="31"/>
        <v>DELETE</v>
      </c>
      <c r="C282" s="61" t="str">
        <f t="shared" si="30"/>
        <v>DELETE</v>
      </c>
      <c r="D282" s="62"/>
      <c r="E282" s="63"/>
      <c r="F282" s="63"/>
      <c r="G282" s="63"/>
      <c r="H282" s="63"/>
      <c r="I282" s="64"/>
    </row>
    <row r="283" spans="1:9" x14ac:dyDescent="0.25">
      <c r="A283" s="43"/>
      <c r="B283" s="45" t="str">
        <f t="shared" si="31"/>
        <v>DELETE</v>
      </c>
      <c r="C283" s="61" t="str">
        <f t="shared" si="30"/>
        <v>DELETE</v>
      </c>
      <c r="D283" s="62"/>
      <c r="E283" s="63"/>
      <c r="F283" s="63"/>
      <c r="G283" s="63"/>
      <c r="H283" s="63"/>
      <c r="I283" s="64"/>
    </row>
    <row r="284" spans="1:9" x14ac:dyDescent="0.25">
      <c r="A284" s="43"/>
      <c r="B284" s="45" t="str">
        <f t="shared" si="31"/>
        <v>DELETE</v>
      </c>
      <c r="C284" s="61" t="str">
        <f t="shared" si="30"/>
        <v>DELETE</v>
      </c>
      <c r="D284" s="62"/>
      <c r="E284" s="63"/>
      <c r="F284" s="63"/>
      <c r="G284" s="63"/>
      <c r="H284" s="63"/>
      <c r="I284" s="64"/>
    </row>
    <row r="285" spans="1:9" x14ac:dyDescent="0.25">
      <c r="A285" s="43"/>
      <c r="B285" s="45" t="str">
        <f t="shared" si="31"/>
        <v>DELETE</v>
      </c>
      <c r="C285" s="61" t="str">
        <f t="shared" si="30"/>
        <v>DELETE</v>
      </c>
      <c r="D285" s="62"/>
      <c r="E285" s="63"/>
      <c r="F285" s="63"/>
      <c r="G285" s="63"/>
      <c r="H285" s="63"/>
      <c r="I285" s="64"/>
    </row>
    <row r="286" spans="1:9" x14ac:dyDescent="0.25">
      <c r="A286" s="43"/>
      <c r="B286" s="45" t="str">
        <f t="shared" si="31"/>
        <v>DELETE</v>
      </c>
      <c r="C286" s="61" t="str">
        <f t="shared" si="30"/>
        <v>DELETE</v>
      </c>
      <c r="D286" s="62"/>
      <c r="E286" s="63"/>
      <c r="F286" s="63"/>
      <c r="G286" s="63"/>
      <c r="H286" s="63"/>
      <c r="I286" s="64"/>
    </row>
    <row r="287" spans="1:9" x14ac:dyDescent="0.25">
      <c r="A287" s="43"/>
      <c r="B287" s="45" t="str">
        <f t="shared" si="31"/>
        <v>DELETE</v>
      </c>
      <c r="C287" s="61" t="str">
        <f t="shared" si="30"/>
        <v>DELETE</v>
      </c>
      <c r="D287" s="62"/>
      <c r="E287" s="63"/>
      <c r="F287" s="63"/>
      <c r="G287" s="63"/>
      <c r="H287" s="63"/>
      <c r="I287" s="64"/>
    </row>
    <row r="288" spans="1:9" x14ac:dyDescent="0.25">
      <c r="A288" s="43"/>
      <c r="B288" s="45" t="str">
        <f t="shared" si="31"/>
        <v>DELETE</v>
      </c>
      <c r="C288" s="61" t="str">
        <f t="shared" si="30"/>
        <v>DELETE</v>
      </c>
      <c r="D288" s="62"/>
      <c r="E288" s="63"/>
      <c r="F288" s="63"/>
      <c r="G288" s="63"/>
      <c r="H288" s="63"/>
      <c r="I288" s="64"/>
    </row>
    <row r="289" spans="1:9" x14ac:dyDescent="0.25">
      <c r="A289" s="43"/>
      <c r="B289" s="45" t="str">
        <f t="shared" si="31"/>
        <v>DELETE</v>
      </c>
      <c r="C289" s="61" t="str">
        <f t="shared" ref="C289:C320" si="32">IF(G99="no", C99,"DELETE")</f>
        <v>DELETE</v>
      </c>
      <c r="D289" s="62"/>
      <c r="E289" s="63"/>
      <c r="F289" s="63"/>
      <c r="G289" s="63"/>
      <c r="H289" s="63"/>
      <c r="I289" s="64"/>
    </row>
    <row r="290" spans="1:9" x14ac:dyDescent="0.25">
      <c r="A290" s="43"/>
      <c r="B290" s="45" t="str">
        <f t="shared" si="31"/>
        <v>DELETE</v>
      </c>
      <c r="C290" s="61" t="str">
        <f t="shared" si="32"/>
        <v>DELETE</v>
      </c>
      <c r="D290" s="62"/>
      <c r="E290" s="63"/>
      <c r="F290" s="63"/>
      <c r="G290" s="63"/>
      <c r="H290" s="63"/>
      <c r="I290" s="64"/>
    </row>
    <row r="291" spans="1:9" x14ac:dyDescent="0.25">
      <c r="A291" s="43"/>
      <c r="B291" s="45" t="str">
        <f t="shared" si="31"/>
        <v>DELETE</v>
      </c>
      <c r="C291" s="61" t="str">
        <f t="shared" si="32"/>
        <v>DELETE</v>
      </c>
      <c r="D291" s="62"/>
      <c r="E291" s="63"/>
      <c r="F291" s="63"/>
      <c r="G291" s="63"/>
      <c r="H291" s="63"/>
      <c r="I291" s="64"/>
    </row>
    <row r="292" spans="1:9" x14ac:dyDescent="0.25">
      <c r="A292" s="43"/>
      <c r="B292" s="45" t="str">
        <f t="shared" si="31"/>
        <v>DELETE</v>
      </c>
      <c r="C292" s="61" t="str">
        <f t="shared" si="32"/>
        <v>DELETE</v>
      </c>
      <c r="D292" s="62"/>
      <c r="E292" s="63"/>
      <c r="F292" s="63"/>
      <c r="G292" s="63"/>
      <c r="H292" s="63"/>
      <c r="I292" s="64"/>
    </row>
    <row r="293" spans="1:9" x14ac:dyDescent="0.25">
      <c r="A293" s="43"/>
      <c r="B293" s="45" t="str">
        <f t="shared" si="31"/>
        <v>DELETE</v>
      </c>
      <c r="C293" s="61" t="str">
        <f t="shared" si="32"/>
        <v>DELETE</v>
      </c>
      <c r="D293" s="62"/>
      <c r="E293" s="63"/>
      <c r="F293" s="63"/>
      <c r="G293" s="63"/>
      <c r="H293" s="63"/>
      <c r="I293" s="64"/>
    </row>
    <row r="294" spans="1:9" x14ac:dyDescent="0.25">
      <c r="A294" s="43"/>
      <c r="B294" s="45" t="str">
        <f t="shared" si="31"/>
        <v>DELETE</v>
      </c>
      <c r="C294" s="61" t="str">
        <f t="shared" si="32"/>
        <v>DELETE</v>
      </c>
      <c r="D294" s="62"/>
      <c r="E294" s="63"/>
      <c r="F294" s="63"/>
      <c r="G294" s="63"/>
      <c r="H294" s="63"/>
      <c r="I294" s="64"/>
    </row>
    <row r="295" spans="1:9" x14ac:dyDescent="0.25">
      <c r="A295" s="43"/>
      <c r="B295" s="45" t="str">
        <f t="shared" si="31"/>
        <v>DELETE</v>
      </c>
      <c r="C295" s="61" t="str">
        <f t="shared" si="32"/>
        <v>DELETE</v>
      </c>
      <c r="D295" s="62"/>
      <c r="E295" s="63"/>
      <c r="F295" s="63"/>
      <c r="G295" s="63"/>
      <c r="H295" s="63"/>
      <c r="I295" s="64"/>
    </row>
    <row r="296" spans="1:9" x14ac:dyDescent="0.25">
      <c r="A296" s="43"/>
      <c r="B296" s="45" t="str">
        <f t="shared" si="31"/>
        <v>DELETE</v>
      </c>
      <c r="C296" s="61" t="str">
        <f t="shared" si="32"/>
        <v>DELETE</v>
      </c>
      <c r="D296" s="62"/>
      <c r="E296" s="63"/>
      <c r="F296" s="63"/>
      <c r="G296" s="63"/>
      <c r="H296" s="63"/>
      <c r="I296" s="64"/>
    </row>
    <row r="297" spans="1:9" x14ac:dyDescent="0.25">
      <c r="A297" s="43"/>
      <c r="B297" s="45" t="str">
        <f t="shared" si="31"/>
        <v>DELETE</v>
      </c>
      <c r="C297" s="61" t="str">
        <f t="shared" si="32"/>
        <v>DELETE</v>
      </c>
      <c r="D297" s="62"/>
      <c r="E297" s="63"/>
      <c r="F297" s="63"/>
      <c r="G297" s="63"/>
      <c r="H297" s="63"/>
      <c r="I297" s="64"/>
    </row>
    <row r="298" spans="1:9" x14ac:dyDescent="0.25">
      <c r="A298" s="43"/>
      <c r="B298" s="45" t="str">
        <f t="shared" si="31"/>
        <v>DELETE</v>
      </c>
      <c r="C298" s="61" t="str">
        <f t="shared" si="32"/>
        <v>DELETE</v>
      </c>
      <c r="D298" s="62"/>
      <c r="E298" s="63"/>
      <c r="F298" s="63"/>
      <c r="G298" s="63"/>
      <c r="H298" s="63"/>
      <c r="I298" s="64"/>
    </row>
    <row r="299" spans="1:9" x14ac:dyDescent="0.25">
      <c r="A299" s="43"/>
      <c r="B299" s="45" t="str">
        <f t="shared" si="31"/>
        <v>DELETE</v>
      </c>
      <c r="C299" s="61" t="str">
        <f t="shared" si="32"/>
        <v>DELETE</v>
      </c>
      <c r="D299" s="62"/>
      <c r="E299" s="63"/>
      <c r="F299" s="63"/>
      <c r="G299" s="63"/>
      <c r="H299" s="63"/>
      <c r="I299" s="64"/>
    </row>
    <row r="300" spans="1:9" x14ac:dyDescent="0.25">
      <c r="A300" s="43"/>
      <c r="B300" s="45" t="str">
        <f t="shared" si="31"/>
        <v>DELETE</v>
      </c>
      <c r="C300" s="61" t="str">
        <f t="shared" si="32"/>
        <v>DELETE</v>
      </c>
      <c r="D300" s="62"/>
      <c r="E300" s="63"/>
      <c r="F300" s="63"/>
      <c r="G300" s="63"/>
      <c r="H300" s="63"/>
      <c r="I300" s="64"/>
    </row>
    <row r="301" spans="1:9" x14ac:dyDescent="0.25">
      <c r="A301" s="43"/>
      <c r="B301" s="45" t="str">
        <f t="shared" si="31"/>
        <v>DELETE</v>
      </c>
      <c r="C301" s="61" t="str">
        <f t="shared" si="32"/>
        <v>DELETE</v>
      </c>
      <c r="D301" s="62"/>
      <c r="E301" s="63"/>
      <c r="F301" s="63"/>
      <c r="G301" s="63"/>
      <c r="H301" s="63"/>
      <c r="I301" s="64"/>
    </row>
    <row r="302" spans="1:9" x14ac:dyDescent="0.25">
      <c r="A302" s="43"/>
      <c r="B302" s="45" t="str">
        <f t="shared" si="31"/>
        <v>DELETE</v>
      </c>
      <c r="C302" s="61" t="str">
        <f t="shared" si="32"/>
        <v>DELETE</v>
      </c>
      <c r="D302" s="62"/>
      <c r="E302" s="63"/>
      <c r="F302" s="63"/>
      <c r="G302" s="63"/>
      <c r="H302" s="63"/>
      <c r="I302" s="64"/>
    </row>
    <row r="303" spans="1:9" x14ac:dyDescent="0.25">
      <c r="A303" s="43"/>
      <c r="B303" s="45" t="str">
        <f t="shared" si="31"/>
        <v>DELETE</v>
      </c>
      <c r="C303" s="61" t="str">
        <f t="shared" si="32"/>
        <v>DELETE</v>
      </c>
      <c r="D303" s="62"/>
      <c r="E303" s="63"/>
      <c r="F303" s="63"/>
      <c r="G303" s="63"/>
      <c r="H303" s="63"/>
      <c r="I303" s="64"/>
    </row>
    <row r="304" spans="1:9" x14ac:dyDescent="0.25">
      <c r="A304" s="43"/>
      <c r="B304" s="45" t="str">
        <f t="shared" si="31"/>
        <v>DELETE</v>
      </c>
      <c r="C304" s="61" t="str">
        <f t="shared" si="32"/>
        <v>DELETE</v>
      </c>
      <c r="D304" s="62"/>
      <c r="E304" s="63"/>
      <c r="F304" s="63"/>
      <c r="G304" s="63"/>
      <c r="H304" s="63"/>
      <c r="I304" s="64"/>
    </row>
    <row r="305" spans="1:9" x14ac:dyDescent="0.25">
      <c r="A305" s="43"/>
      <c r="B305" s="45" t="str">
        <f t="shared" si="31"/>
        <v>DELETE</v>
      </c>
      <c r="C305" s="61" t="str">
        <f t="shared" si="32"/>
        <v>DELETE</v>
      </c>
      <c r="D305" s="62"/>
      <c r="E305" s="63"/>
      <c r="F305" s="63"/>
      <c r="G305" s="63"/>
      <c r="H305" s="63"/>
      <c r="I305" s="64"/>
    </row>
    <row r="306" spans="1:9" x14ac:dyDescent="0.25">
      <c r="A306" s="43"/>
      <c r="B306" s="45" t="str">
        <f t="shared" si="31"/>
        <v>DELETE</v>
      </c>
      <c r="C306" s="61" t="str">
        <f t="shared" si="32"/>
        <v>DELETE</v>
      </c>
      <c r="D306" s="62"/>
      <c r="E306" s="63"/>
      <c r="F306" s="63"/>
      <c r="G306" s="63"/>
      <c r="H306" s="63"/>
      <c r="I306" s="64"/>
    </row>
    <row r="307" spans="1:9" x14ac:dyDescent="0.25">
      <c r="A307" s="43"/>
      <c r="B307" s="45" t="str">
        <f t="shared" si="31"/>
        <v>DELETE</v>
      </c>
      <c r="C307" s="61" t="str">
        <f t="shared" si="32"/>
        <v>DELETE</v>
      </c>
      <c r="D307" s="62"/>
      <c r="E307" s="63"/>
      <c r="F307" s="63"/>
      <c r="G307" s="63"/>
      <c r="H307" s="63"/>
      <c r="I307" s="64"/>
    </row>
    <row r="308" spans="1:9" x14ac:dyDescent="0.25">
      <c r="A308" s="43"/>
      <c r="B308" s="45" t="str">
        <f t="shared" si="31"/>
        <v>DELETE</v>
      </c>
      <c r="C308" s="61" t="str">
        <f t="shared" si="32"/>
        <v>DELETE</v>
      </c>
      <c r="D308" s="62"/>
      <c r="E308" s="63"/>
      <c r="F308" s="63"/>
      <c r="G308" s="63"/>
      <c r="H308" s="63"/>
      <c r="I308" s="64"/>
    </row>
    <row r="309" spans="1:9" x14ac:dyDescent="0.25">
      <c r="A309" s="43"/>
      <c r="B309" s="45" t="str">
        <f t="shared" si="31"/>
        <v>DELETE</v>
      </c>
      <c r="C309" s="61" t="str">
        <f t="shared" si="32"/>
        <v>DELETE</v>
      </c>
      <c r="D309" s="62"/>
      <c r="E309" s="63"/>
      <c r="F309" s="63"/>
      <c r="G309" s="63"/>
      <c r="H309" s="63"/>
      <c r="I309" s="64"/>
    </row>
    <row r="310" spans="1:9" x14ac:dyDescent="0.25">
      <c r="A310" s="43"/>
      <c r="B310" s="45" t="str">
        <f t="shared" si="31"/>
        <v>DELETE</v>
      </c>
      <c r="C310" s="61" t="str">
        <f t="shared" si="32"/>
        <v>DELETE</v>
      </c>
      <c r="D310" s="62"/>
      <c r="E310" s="63"/>
      <c r="F310" s="63"/>
      <c r="G310" s="63"/>
      <c r="H310" s="63"/>
      <c r="I310" s="64"/>
    </row>
    <row r="311" spans="1:9" x14ac:dyDescent="0.25">
      <c r="A311" s="43"/>
      <c r="B311" s="45" t="str">
        <f t="shared" si="31"/>
        <v>DELETE</v>
      </c>
      <c r="C311" s="61" t="str">
        <f t="shared" si="32"/>
        <v>DELETE</v>
      </c>
      <c r="D311" s="62"/>
      <c r="E311" s="63"/>
      <c r="F311" s="63"/>
      <c r="G311" s="63"/>
      <c r="H311" s="63"/>
      <c r="I311" s="64"/>
    </row>
    <row r="312" spans="1:9" x14ac:dyDescent="0.25">
      <c r="A312" s="43"/>
      <c r="B312" s="45" t="str">
        <f t="shared" si="31"/>
        <v>DELETE</v>
      </c>
      <c r="C312" s="61" t="str">
        <f t="shared" si="32"/>
        <v>DELETE</v>
      </c>
      <c r="D312" s="62"/>
      <c r="E312" s="63"/>
      <c r="F312" s="63"/>
      <c r="G312" s="63"/>
      <c r="H312" s="63"/>
      <c r="I312" s="64"/>
    </row>
    <row r="313" spans="1:9" x14ac:dyDescent="0.25">
      <c r="A313" s="43"/>
      <c r="B313" s="45" t="str">
        <f t="shared" si="31"/>
        <v>DELETE</v>
      </c>
      <c r="C313" s="61" t="str">
        <f t="shared" si="32"/>
        <v>DELETE</v>
      </c>
      <c r="D313" s="62"/>
      <c r="E313" s="63"/>
      <c r="F313" s="63"/>
      <c r="G313" s="63"/>
      <c r="H313" s="63"/>
      <c r="I313" s="64"/>
    </row>
    <row r="314" spans="1:9" x14ac:dyDescent="0.25">
      <c r="A314" s="43"/>
      <c r="B314" s="45" t="str">
        <f t="shared" si="31"/>
        <v>DELETE</v>
      </c>
      <c r="C314" s="61" t="str">
        <f t="shared" si="32"/>
        <v>DELETE</v>
      </c>
      <c r="D314" s="62"/>
      <c r="E314" s="63"/>
      <c r="F314" s="63"/>
      <c r="G314" s="63"/>
      <c r="H314" s="63"/>
      <c r="I314" s="64"/>
    </row>
    <row r="315" spans="1:9" x14ac:dyDescent="0.25">
      <c r="A315" s="43"/>
      <c r="B315" s="45" t="str">
        <f t="shared" si="31"/>
        <v>DELETE</v>
      </c>
      <c r="C315" s="61" t="str">
        <f t="shared" si="32"/>
        <v>DELETE</v>
      </c>
      <c r="D315" s="62"/>
      <c r="E315" s="63"/>
      <c r="F315" s="63"/>
      <c r="G315" s="63"/>
      <c r="H315" s="63"/>
      <c r="I315" s="64"/>
    </row>
    <row r="316" spans="1:9" x14ac:dyDescent="0.25">
      <c r="A316" s="43"/>
      <c r="B316" s="45" t="str">
        <f t="shared" si="31"/>
        <v>DELETE</v>
      </c>
      <c r="C316" s="61" t="str">
        <f t="shared" si="32"/>
        <v>DELETE</v>
      </c>
      <c r="D316" s="62"/>
      <c r="E316" s="63"/>
      <c r="F316" s="63"/>
      <c r="G316" s="63"/>
      <c r="H316" s="63"/>
      <c r="I316" s="64"/>
    </row>
    <row r="317" spans="1:9" x14ac:dyDescent="0.25">
      <c r="A317" s="43"/>
      <c r="B317" s="45" t="str">
        <f t="shared" si="31"/>
        <v>DELETE</v>
      </c>
      <c r="C317" s="61" t="str">
        <f t="shared" si="32"/>
        <v>DELETE</v>
      </c>
      <c r="D317" s="62"/>
      <c r="E317" s="63"/>
      <c r="F317" s="63"/>
      <c r="G317" s="63"/>
      <c r="H317" s="63"/>
      <c r="I317" s="64"/>
    </row>
    <row r="318" spans="1:9" x14ac:dyDescent="0.25">
      <c r="A318" s="43"/>
      <c r="B318" s="45" t="str">
        <f t="shared" si="31"/>
        <v>DELETE</v>
      </c>
      <c r="C318" s="61" t="str">
        <f t="shared" si="32"/>
        <v>DELETE</v>
      </c>
      <c r="D318" s="62"/>
      <c r="E318" s="63"/>
      <c r="F318" s="63"/>
      <c r="G318" s="63"/>
      <c r="H318" s="63"/>
      <c r="I318" s="64"/>
    </row>
    <row r="319" spans="1:9" x14ac:dyDescent="0.25">
      <c r="A319" s="43"/>
      <c r="B319" s="45" t="str">
        <f t="shared" si="31"/>
        <v>DELETE</v>
      </c>
      <c r="C319" s="61" t="str">
        <f t="shared" si="32"/>
        <v>DELETE</v>
      </c>
      <c r="D319" s="62"/>
      <c r="E319" s="63"/>
      <c r="F319" s="63"/>
      <c r="G319" s="63"/>
      <c r="H319" s="63"/>
      <c r="I319" s="64"/>
    </row>
    <row r="320" spans="1:9" x14ac:dyDescent="0.25">
      <c r="A320" s="43"/>
      <c r="B320" s="45" t="str">
        <f t="shared" si="31"/>
        <v>DELETE</v>
      </c>
      <c r="C320" s="61" t="str">
        <f t="shared" si="32"/>
        <v>DELETE</v>
      </c>
      <c r="D320" s="62"/>
      <c r="E320" s="63"/>
      <c r="F320" s="63"/>
      <c r="G320" s="63"/>
      <c r="H320" s="63"/>
      <c r="I320" s="64"/>
    </row>
    <row r="321" spans="1:9" x14ac:dyDescent="0.25">
      <c r="A321" s="43"/>
      <c r="B321" s="45" t="str">
        <f t="shared" si="31"/>
        <v>DELETE</v>
      </c>
      <c r="C321" s="61" t="str">
        <f t="shared" ref="C321:C352" si="33">IF(G131="no", C131,"DELETE")</f>
        <v>DELETE</v>
      </c>
      <c r="D321" s="62"/>
      <c r="E321" s="63"/>
      <c r="F321" s="63"/>
      <c r="G321" s="63"/>
      <c r="H321" s="63"/>
      <c r="I321" s="64"/>
    </row>
    <row r="322" spans="1:9" x14ac:dyDescent="0.25">
      <c r="A322" s="43"/>
      <c r="B322" s="45" t="str">
        <f t="shared" ref="B322:B372" si="34">IF(G132="no", B132, "DELETE")</f>
        <v>DELETE</v>
      </c>
      <c r="C322" s="61" t="str">
        <f t="shared" si="33"/>
        <v>DELETE</v>
      </c>
      <c r="D322" s="62"/>
      <c r="E322" s="63"/>
      <c r="F322" s="63"/>
      <c r="G322" s="63"/>
      <c r="H322" s="63"/>
      <c r="I322" s="64"/>
    </row>
    <row r="323" spans="1:9" x14ac:dyDescent="0.25">
      <c r="A323" s="43"/>
      <c r="B323" s="45" t="str">
        <f t="shared" si="34"/>
        <v>DELETE</v>
      </c>
      <c r="C323" s="61" t="str">
        <f t="shared" si="33"/>
        <v>DELETE</v>
      </c>
      <c r="D323" s="62"/>
      <c r="E323" s="63"/>
      <c r="F323" s="63"/>
      <c r="G323" s="63"/>
      <c r="H323" s="63"/>
      <c r="I323" s="64"/>
    </row>
    <row r="324" spans="1:9" x14ac:dyDescent="0.25">
      <c r="A324" s="43"/>
      <c r="B324" s="45" t="str">
        <f t="shared" si="34"/>
        <v>DELETE</v>
      </c>
      <c r="C324" s="61" t="str">
        <f t="shared" si="33"/>
        <v>DELETE</v>
      </c>
      <c r="D324" s="62"/>
      <c r="E324" s="63"/>
      <c r="F324" s="63"/>
      <c r="G324" s="63"/>
      <c r="H324" s="63"/>
      <c r="I324" s="64"/>
    </row>
    <row r="325" spans="1:9" x14ac:dyDescent="0.25">
      <c r="A325" s="43"/>
      <c r="B325" s="45" t="str">
        <f t="shared" si="34"/>
        <v>DELETE</v>
      </c>
      <c r="C325" s="61" t="str">
        <f t="shared" si="33"/>
        <v>DELETE</v>
      </c>
      <c r="D325" s="62"/>
      <c r="E325" s="63"/>
      <c r="F325" s="63"/>
      <c r="G325" s="63"/>
      <c r="H325" s="63"/>
      <c r="I325" s="64"/>
    </row>
    <row r="326" spans="1:9" x14ac:dyDescent="0.25">
      <c r="A326" s="43"/>
      <c r="B326" s="45" t="str">
        <f t="shared" si="34"/>
        <v>DELETE</v>
      </c>
      <c r="C326" s="61" t="str">
        <f t="shared" si="33"/>
        <v>DELETE</v>
      </c>
      <c r="D326" s="62"/>
      <c r="E326" s="63"/>
      <c r="F326" s="63"/>
      <c r="G326" s="63"/>
      <c r="H326" s="63"/>
      <c r="I326" s="64"/>
    </row>
    <row r="327" spans="1:9" x14ac:dyDescent="0.25">
      <c r="A327" s="43"/>
      <c r="B327" s="45" t="str">
        <f t="shared" si="34"/>
        <v>DELETE</v>
      </c>
      <c r="C327" s="61" t="str">
        <f t="shared" si="33"/>
        <v>DELETE</v>
      </c>
      <c r="D327" s="62"/>
      <c r="E327" s="63"/>
      <c r="F327" s="63"/>
      <c r="G327" s="63"/>
      <c r="H327" s="63"/>
      <c r="I327" s="64"/>
    </row>
    <row r="328" spans="1:9" x14ac:dyDescent="0.25">
      <c r="A328" s="43"/>
      <c r="B328" s="45" t="str">
        <f t="shared" si="34"/>
        <v>DELETE</v>
      </c>
      <c r="C328" s="61" t="str">
        <f t="shared" si="33"/>
        <v>DELETE</v>
      </c>
      <c r="D328" s="62"/>
      <c r="E328" s="63"/>
      <c r="F328" s="63"/>
      <c r="G328" s="63"/>
      <c r="H328" s="63"/>
      <c r="I328" s="64"/>
    </row>
    <row r="329" spans="1:9" x14ac:dyDescent="0.25">
      <c r="A329" s="43"/>
      <c r="B329" s="45" t="str">
        <f t="shared" si="34"/>
        <v>DELETE</v>
      </c>
      <c r="C329" s="61" t="str">
        <f t="shared" si="33"/>
        <v>DELETE</v>
      </c>
      <c r="D329" s="62"/>
      <c r="E329" s="63"/>
      <c r="F329" s="63"/>
      <c r="G329" s="63"/>
      <c r="H329" s="63"/>
      <c r="I329" s="64"/>
    </row>
    <row r="330" spans="1:9" x14ac:dyDescent="0.25">
      <c r="A330" s="43"/>
      <c r="B330" s="45" t="str">
        <f t="shared" si="34"/>
        <v>DELETE</v>
      </c>
      <c r="C330" s="61" t="str">
        <f t="shared" si="33"/>
        <v>DELETE</v>
      </c>
      <c r="D330" s="62"/>
      <c r="E330" s="63"/>
      <c r="F330" s="63"/>
      <c r="G330" s="63"/>
      <c r="H330" s="63"/>
      <c r="I330" s="64"/>
    </row>
    <row r="331" spans="1:9" x14ac:dyDescent="0.25">
      <c r="A331" s="43"/>
      <c r="B331" s="45" t="str">
        <f t="shared" si="34"/>
        <v>DELETE</v>
      </c>
      <c r="C331" s="61" t="str">
        <f t="shared" si="33"/>
        <v>DELETE</v>
      </c>
      <c r="D331" s="62"/>
      <c r="E331" s="63"/>
      <c r="F331" s="63"/>
      <c r="G331" s="63"/>
      <c r="H331" s="63"/>
      <c r="I331" s="64"/>
    </row>
    <row r="332" spans="1:9" x14ac:dyDescent="0.25">
      <c r="A332" s="43"/>
      <c r="B332" s="45" t="str">
        <f t="shared" si="34"/>
        <v>DELETE</v>
      </c>
      <c r="C332" s="61" t="str">
        <f t="shared" si="33"/>
        <v>DELETE</v>
      </c>
      <c r="D332" s="62"/>
      <c r="E332" s="63"/>
      <c r="F332" s="63"/>
      <c r="G332" s="63"/>
      <c r="H332" s="63"/>
      <c r="I332" s="64"/>
    </row>
    <row r="333" spans="1:9" x14ac:dyDescent="0.25">
      <c r="A333" s="43"/>
      <c r="B333" s="45" t="str">
        <f t="shared" si="34"/>
        <v>DELETE</v>
      </c>
      <c r="C333" s="61" t="str">
        <f t="shared" si="33"/>
        <v>DELETE</v>
      </c>
      <c r="D333" s="62"/>
      <c r="E333" s="63"/>
      <c r="F333" s="63"/>
      <c r="G333" s="63"/>
      <c r="H333" s="63"/>
      <c r="I333" s="64"/>
    </row>
    <row r="334" spans="1:9" x14ac:dyDescent="0.25">
      <c r="A334" s="43"/>
      <c r="B334" s="45" t="str">
        <f t="shared" si="34"/>
        <v>DELETE</v>
      </c>
      <c r="C334" s="61" t="str">
        <f t="shared" si="33"/>
        <v>DELETE</v>
      </c>
      <c r="D334" s="62"/>
      <c r="E334" s="63"/>
      <c r="F334" s="63"/>
      <c r="G334" s="63"/>
      <c r="H334" s="63"/>
      <c r="I334" s="64"/>
    </row>
    <row r="335" spans="1:9" x14ac:dyDescent="0.25">
      <c r="A335" s="43"/>
      <c r="B335" s="45" t="str">
        <f t="shared" si="34"/>
        <v>DELETE</v>
      </c>
      <c r="C335" s="61" t="str">
        <f t="shared" si="33"/>
        <v>DELETE</v>
      </c>
      <c r="D335" s="62"/>
      <c r="E335" s="63"/>
      <c r="F335" s="63"/>
      <c r="G335" s="63"/>
      <c r="H335" s="63"/>
      <c r="I335" s="64"/>
    </row>
    <row r="336" spans="1:9" x14ac:dyDescent="0.25">
      <c r="A336" s="43"/>
      <c r="B336" s="45" t="str">
        <f t="shared" si="34"/>
        <v>DELETE</v>
      </c>
      <c r="C336" s="61" t="str">
        <f t="shared" si="33"/>
        <v>DELETE</v>
      </c>
      <c r="D336" s="62"/>
      <c r="E336" s="63"/>
      <c r="F336" s="63"/>
      <c r="G336" s="63"/>
      <c r="H336" s="63"/>
      <c r="I336" s="64"/>
    </row>
    <row r="337" spans="1:9" x14ac:dyDescent="0.25">
      <c r="A337" s="43"/>
      <c r="B337" s="45" t="str">
        <f t="shared" si="34"/>
        <v>DELETE</v>
      </c>
      <c r="C337" s="61" t="str">
        <f t="shared" si="33"/>
        <v>DELETE</v>
      </c>
      <c r="D337" s="62"/>
      <c r="E337" s="63"/>
      <c r="F337" s="63"/>
      <c r="G337" s="63"/>
      <c r="H337" s="63"/>
      <c r="I337" s="64"/>
    </row>
    <row r="338" spans="1:9" x14ac:dyDescent="0.25">
      <c r="A338" s="43"/>
      <c r="B338" s="45" t="str">
        <f t="shared" si="34"/>
        <v>DELETE</v>
      </c>
      <c r="C338" s="61" t="str">
        <f t="shared" si="33"/>
        <v>DELETE</v>
      </c>
      <c r="D338" s="62"/>
      <c r="E338" s="63"/>
      <c r="F338" s="63"/>
      <c r="G338" s="63"/>
      <c r="H338" s="63"/>
      <c r="I338" s="64"/>
    </row>
    <row r="339" spans="1:9" x14ac:dyDescent="0.25">
      <c r="A339" s="43"/>
      <c r="B339" s="45" t="str">
        <f t="shared" si="34"/>
        <v>DELETE</v>
      </c>
      <c r="C339" s="61" t="str">
        <f t="shared" si="33"/>
        <v>DELETE</v>
      </c>
      <c r="D339" s="62"/>
      <c r="E339" s="63"/>
      <c r="F339" s="63"/>
      <c r="G339" s="63"/>
      <c r="H339" s="63"/>
      <c r="I339" s="64"/>
    </row>
    <row r="340" spans="1:9" x14ac:dyDescent="0.25">
      <c r="A340" s="43"/>
      <c r="B340" s="45" t="str">
        <f t="shared" si="34"/>
        <v>DELETE</v>
      </c>
      <c r="C340" s="61" t="str">
        <f t="shared" si="33"/>
        <v>DELETE</v>
      </c>
      <c r="D340" s="62"/>
      <c r="E340" s="63"/>
      <c r="F340" s="63"/>
      <c r="G340" s="63"/>
      <c r="H340" s="63"/>
      <c r="I340" s="64"/>
    </row>
    <row r="341" spans="1:9" x14ac:dyDescent="0.25">
      <c r="A341" s="43"/>
      <c r="B341" s="45" t="str">
        <f t="shared" si="34"/>
        <v>DELETE</v>
      </c>
      <c r="C341" s="61" t="str">
        <f t="shared" si="33"/>
        <v>DELETE</v>
      </c>
      <c r="D341" s="62"/>
      <c r="E341" s="63"/>
      <c r="F341" s="63"/>
      <c r="G341" s="63"/>
      <c r="H341" s="63"/>
      <c r="I341" s="64"/>
    </row>
    <row r="342" spans="1:9" x14ac:dyDescent="0.25">
      <c r="A342" s="43"/>
      <c r="B342" s="45" t="str">
        <f t="shared" si="34"/>
        <v>DELETE</v>
      </c>
      <c r="C342" s="61" t="str">
        <f t="shared" si="33"/>
        <v>DELETE</v>
      </c>
      <c r="D342" s="62"/>
      <c r="E342" s="63"/>
      <c r="F342" s="63"/>
      <c r="G342" s="63"/>
      <c r="H342" s="63"/>
      <c r="I342" s="64"/>
    </row>
    <row r="343" spans="1:9" x14ac:dyDescent="0.25">
      <c r="A343" s="43"/>
      <c r="B343" s="45" t="str">
        <f t="shared" si="34"/>
        <v>DELETE</v>
      </c>
      <c r="C343" s="61" t="str">
        <f t="shared" si="33"/>
        <v>DELETE</v>
      </c>
      <c r="D343" s="62"/>
      <c r="E343" s="63"/>
      <c r="F343" s="63"/>
      <c r="G343" s="63"/>
      <c r="H343" s="63"/>
      <c r="I343" s="64"/>
    </row>
    <row r="344" spans="1:9" x14ac:dyDescent="0.25">
      <c r="A344" s="43"/>
      <c r="B344" s="45" t="str">
        <f t="shared" si="34"/>
        <v>DELETE</v>
      </c>
      <c r="C344" s="61" t="str">
        <f t="shared" si="33"/>
        <v>DELETE</v>
      </c>
      <c r="D344" s="62"/>
      <c r="E344" s="63"/>
      <c r="F344" s="63"/>
      <c r="G344" s="63"/>
      <c r="H344" s="63"/>
      <c r="I344" s="64"/>
    </row>
    <row r="345" spans="1:9" x14ac:dyDescent="0.25">
      <c r="A345" s="43"/>
      <c r="B345" s="45" t="str">
        <f t="shared" si="34"/>
        <v>DELETE</v>
      </c>
      <c r="C345" s="61" t="str">
        <f t="shared" si="33"/>
        <v>DELETE</v>
      </c>
      <c r="D345" s="62"/>
      <c r="E345" s="63"/>
      <c r="F345" s="63"/>
      <c r="G345" s="63"/>
      <c r="H345" s="63"/>
      <c r="I345" s="64"/>
    </row>
    <row r="346" spans="1:9" x14ac:dyDescent="0.25">
      <c r="A346" s="43"/>
      <c r="B346" s="45" t="str">
        <f t="shared" si="34"/>
        <v>DELETE</v>
      </c>
      <c r="C346" s="61" t="str">
        <f t="shared" si="33"/>
        <v>DELETE</v>
      </c>
      <c r="D346" s="62"/>
      <c r="E346" s="63"/>
      <c r="F346" s="63"/>
      <c r="G346" s="63"/>
      <c r="H346" s="63"/>
      <c r="I346" s="64"/>
    </row>
    <row r="347" spans="1:9" x14ac:dyDescent="0.25">
      <c r="A347" s="43"/>
      <c r="B347" s="45" t="str">
        <f t="shared" si="34"/>
        <v>DELETE</v>
      </c>
      <c r="C347" s="61" t="str">
        <f t="shared" si="33"/>
        <v>DELETE</v>
      </c>
      <c r="D347" s="62"/>
      <c r="E347" s="63"/>
      <c r="F347" s="63"/>
      <c r="G347" s="63"/>
      <c r="H347" s="63"/>
      <c r="I347" s="64"/>
    </row>
    <row r="348" spans="1:9" x14ac:dyDescent="0.25">
      <c r="A348" s="43"/>
      <c r="B348" s="45" t="str">
        <f t="shared" si="34"/>
        <v>DELETE</v>
      </c>
      <c r="C348" s="61" t="str">
        <f t="shared" si="33"/>
        <v>DELETE</v>
      </c>
      <c r="D348" s="62"/>
      <c r="E348" s="63"/>
      <c r="F348" s="63"/>
      <c r="G348" s="63"/>
      <c r="H348" s="63"/>
      <c r="I348" s="64"/>
    </row>
    <row r="349" spans="1:9" x14ac:dyDescent="0.25">
      <c r="A349" s="43"/>
      <c r="B349" s="45" t="str">
        <f t="shared" si="34"/>
        <v>DELETE</v>
      </c>
      <c r="C349" s="61" t="str">
        <f t="shared" si="33"/>
        <v>DELETE</v>
      </c>
      <c r="D349" s="62"/>
      <c r="E349" s="63"/>
      <c r="F349" s="63"/>
      <c r="G349" s="63"/>
      <c r="H349" s="63"/>
      <c r="I349" s="64"/>
    </row>
    <row r="350" spans="1:9" x14ac:dyDescent="0.25">
      <c r="A350" s="43"/>
      <c r="B350" s="45" t="str">
        <f t="shared" si="34"/>
        <v>DELETE</v>
      </c>
      <c r="C350" s="61" t="str">
        <f t="shared" si="33"/>
        <v>DELETE</v>
      </c>
      <c r="D350" s="62"/>
      <c r="E350" s="63"/>
      <c r="F350" s="63"/>
      <c r="G350" s="63"/>
      <c r="H350" s="63"/>
      <c r="I350" s="64"/>
    </row>
    <row r="351" spans="1:9" x14ac:dyDescent="0.25">
      <c r="A351" s="43"/>
      <c r="B351" s="45" t="str">
        <f t="shared" si="34"/>
        <v>DELETE</v>
      </c>
      <c r="C351" s="61" t="str">
        <f t="shared" si="33"/>
        <v>DELETE</v>
      </c>
      <c r="D351" s="62"/>
      <c r="E351" s="63"/>
      <c r="F351" s="63"/>
      <c r="G351" s="63"/>
      <c r="H351" s="63"/>
      <c r="I351" s="64"/>
    </row>
    <row r="352" spans="1:9" x14ac:dyDescent="0.25">
      <c r="A352" s="43"/>
      <c r="B352" s="45" t="str">
        <f t="shared" si="34"/>
        <v>DELETE</v>
      </c>
      <c r="C352" s="61" t="str">
        <f t="shared" si="33"/>
        <v>DELETE</v>
      </c>
      <c r="D352" s="62"/>
      <c r="E352" s="63"/>
      <c r="F352" s="63"/>
      <c r="G352" s="63"/>
      <c r="H352" s="63"/>
      <c r="I352" s="64"/>
    </row>
    <row r="353" spans="1:9" x14ac:dyDescent="0.25">
      <c r="A353" s="43"/>
      <c r="B353" s="45" t="str">
        <f t="shared" si="34"/>
        <v>DELETE</v>
      </c>
      <c r="C353" s="61" t="str">
        <f t="shared" ref="C353:C372" si="35">IF(G163="no", C163,"DELETE")</f>
        <v>DELETE</v>
      </c>
      <c r="D353" s="62"/>
      <c r="E353" s="63"/>
      <c r="F353" s="63"/>
      <c r="G353" s="63"/>
      <c r="H353" s="63"/>
      <c r="I353" s="64"/>
    </row>
    <row r="354" spans="1:9" x14ac:dyDescent="0.25">
      <c r="A354" s="43"/>
      <c r="B354" s="45" t="str">
        <f t="shared" si="34"/>
        <v>DELETE</v>
      </c>
      <c r="C354" s="61" t="str">
        <f t="shared" si="35"/>
        <v>DELETE</v>
      </c>
      <c r="D354" s="62"/>
      <c r="E354" s="63"/>
      <c r="F354" s="63"/>
      <c r="G354" s="63"/>
      <c r="H354" s="63"/>
      <c r="I354" s="64"/>
    </row>
    <row r="355" spans="1:9" x14ac:dyDescent="0.25">
      <c r="A355" s="43"/>
      <c r="B355" s="45" t="str">
        <f t="shared" si="34"/>
        <v>DELETE</v>
      </c>
      <c r="C355" s="61" t="str">
        <f t="shared" si="35"/>
        <v>DELETE</v>
      </c>
      <c r="D355" s="62"/>
      <c r="E355" s="63"/>
      <c r="F355" s="63"/>
      <c r="G355" s="63"/>
      <c r="H355" s="63"/>
      <c r="I355" s="64"/>
    </row>
    <row r="356" spans="1:9" x14ac:dyDescent="0.25">
      <c r="A356" s="43"/>
      <c r="B356" s="45" t="str">
        <f t="shared" si="34"/>
        <v>DELETE</v>
      </c>
      <c r="C356" s="61" t="str">
        <f t="shared" si="35"/>
        <v>DELETE</v>
      </c>
      <c r="D356" s="62"/>
      <c r="E356" s="63"/>
      <c r="F356" s="63"/>
      <c r="G356" s="63"/>
      <c r="H356" s="63"/>
      <c r="I356" s="64"/>
    </row>
    <row r="357" spans="1:9" x14ac:dyDescent="0.25">
      <c r="A357" s="43"/>
      <c r="B357" s="45" t="str">
        <f t="shared" si="34"/>
        <v>DELETE</v>
      </c>
      <c r="C357" s="61" t="str">
        <f t="shared" si="35"/>
        <v>DELETE</v>
      </c>
      <c r="D357" s="62"/>
      <c r="E357" s="63"/>
      <c r="F357" s="63"/>
      <c r="G357" s="63"/>
      <c r="H357" s="63"/>
      <c r="I357" s="64"/>
    </row>
    <row r="358" spans="1:9" x14ac:dyDescent="0.25">
      <c r="A358" s="43"/>
      <c r="B358" s="45" t="str">
        <f t="shared" si="34"/>
        <v>DELETE</v>
      </c>
      <c r="C358" s="61" t="str">
        <f t="shared" si="35"/>
        <v>DELETE</v>
      </c>
      <c r="D358" s="62"/>
      <c r="E358" s="63"/>
      <c r="F358" s="63"/>
      <c r="G358" s="63"/>
      <c r="H358" s="63"/>
      <c r="I358" s="64"/>
    </row>
    <row r="359" spans="1:9" x14ac:dyDescent="0.25">
      <c r="A359" s="43"/>
      <c r="B359" s="45" t="str">
        <f t="shared" si="34"/>
        <v>DELETE</v>
      </c>
      <c r="C359" s="61" t="str">
        <f t="shared" si="35"/>
        <v>DELETE</v>
      </c>
      <c r="D359" s="62"/>
      <c r="E359" s="63"/>
      <c r="F359" s="63"/>
      <c r="G359" s="63"/>
      <c r="H359" s="63"/>
      <c r="I359" s="64"/>
    </row>
    <row r="360" spans="1:9" x14ac:dyDescent="0.25">
      <c r="A360" s="43"/>
      <c r="B360" s="45" t="str">
        <f t="shared" si="34"/>
        <v>DELETE</v>
      </c>
      <c r="C360" s="61" t="str">
        <f t="shared" si="35"/>
        <v>DELETE</v>
      </c>
      <c r="D360" s="62"/>
      <c r="E360" s="63"/>
      <c r="F360" s="63"/>
      <c r="G360" s="63"/>
      <c r="H360" s="63"/>
      <c r="I360" s="64"/>
    </row>
    <row r="361" spans="1:9" x14ac:dyDescent="0.25">
      <c r="A361" s="43"/>
      <c r="B361" s="45" t="str">
        <f t="shared" si="34"/>
        <v>DELETE</v>
      </c>
      <c r="C361" s="61" t="str">
        <f t="shared" si="35"/>
        <v>DELETE</v>
      </c>
      <c r="D361" s="62"/>
      <c r="E361" s="63"/>
      <c r="F361" s="63"/>
      <c r="G361" s="63"/>
      <c r="H361" s="63"/>
      <c r="I361" s="64"/>
    </row>
    <row r="362" spans="1:9" x14ac:dyDescent="0.25">
      <c r="A362" s="43"/>
      <c r="B362" s="45" t="str">
        <f t="shared" si="34"/>
        <v>DELETE</v>
      </c>
      <c r="C362" s="61" t="str">
        <f t="shared" si="35"/>
        <v>DELETE</v>
      </c>
      <c r="D362" s="62"/>
      <c r="E362" s="63"/>
      <c r="F362" s="63"/>
      <c r="G362" s="63"/>
      <c r="H362" s="63"/>
      <c r="I362" s="64"/>
    </row>
    <row r="363" spans="1:9" x14ac:dyDescent="0.25">
      <c r="A363" s="43"/>
      <c r="B363" s="45" t="str">
        <f t="shared" si="34"/>
        <v>DELETE</v>
      </c>
      <c r="C363" s="61" t="str">
        <f t="shared" si="35"/>
        <v>DELETE</v>
      </c>
      <c r="D363" s="62"/>
      <c r="E363" s="63"/>
      <c r="F363" s="63"/>
      <c r="G363" s="63"/>
      <c r="H363" s="63"/>
      <c r="I363" s="64"/>
    </row>
    <row r="364" spans="1:9" x14ac:dyDescent="0.25">
      <c r="A364" s="43"/>
      <c r="B364" s="45" t="str">
        <f t="shared" si="34"/>
        <v>DELETE</v>
      </c>
      <c r="C364" s="61" t="str">
        <f t="shared" si="35"/>
        <v>DELETE</v>
      </c>
      <c r="D364" s="62"/>
      <c r="E364" s="63"/>
      <c r="F364" s="63"/>
      <c r="G364" s="63"/>
      <c r="H364" s="63"/>
      <c r="I364" s="64"/>
    </row>
    <row r="365" spans="1:9" x14ac:dyDescent="0.25">
      <c r="A365" s="43"/>
      <c r="B365" s="45" t="str">
        <f t="shared" si="34"/>
        <v>DELETE</v>
      </c>
      <c r="C365" s="61" t="str">
        <f t="shared" si="35"/>
        <v>DELETE</v>
      </c>
      <c r="D365" s="62"/>
      <c r="E365" s="63"/>
      <c r="F365" s="63"/>
      <c r="G365" s="63"/>
      <c r="H365" s="63"/>
      <c r="I365" s="64"/>
    </row>
    <row r="366" spans="1:9" x14ac:dyDescent="0.25">
      <c r="A366" s="43"/>
      <c r="B366" s="45" t="str">
        <f t="shared" si="34"/>
        <v>DELETE</v>
      </c>
      <c r="C366" s="61" t="str">
        <f t="shared" si="35"/>
        <v>DELETE</v>
      </c>
      <c r="D366" s="62"/>
      <c r="E366" s="63"/>
      <c r="F366" s="63"/>
      <c r="G366" s="63"/>
      <c r="H366" s="63"/>
      <c r="I366" s="64"/>
    </row>
    <row r="367" spans="1:9" x14ac:dyDescent="0.25">
      <c r="A367" s="43"/>
      <c r="B367" s="45" t="str">
        <f t="shared" si="34"/>
        <v>DELETE</v>
      </c>
      <c r="C367" s="61" t="str">
        <f t="shared" si="35"/>
        <v>DELETE</v>
      </c>
      <c r="D367" s="62"/>
      <c r="E367" s="63"/>
      <c r="F367" s="63"/>
      <c r="G367" s="63"/>
      <c r="H367" s="63"/>
      <c r="I367" s="64"/>
    </row>
    <row r="368" spans="1:9" x14ac:dyDescent="0.25">
      <c r="A368" s="43"/>
      <c r="B368" s="45" t="str">
        <f t="shared" si="34"/>
        <v>DELETE</v>
      </c>
      <c r="C368" s="61" t="str">
        <f t="shared" si="35"/>
        <v>DELETE</v>
      </c>
      <c r="D368" s="62"/>
      <c r="E368" s="63"/>
      <c r="F368" s="63"/>
      <c r="G368" s="63"/>
      <c r="H368" s="63"/>
      <c r="I368" s="64"/>
    </row>
    <row r="369" spans="1:9" x14ac:dyDescent="0.25">
      <c r="A369" s="43"/>
      <c r="B369" s="45" t="str">
        <f t="shared" si="34"/>
        <v>DELETE</v>
      </c>
      <c r="C369" s="61" t="str">
        <f t="shared" si="35"/>
        <v>DELETE</v>
      </c>
      <c r="D369" s="62"/>
      <c r="E369" s="63"/>
      <c r="F369" s="63"/>
      <c r="G369" s="63"/>
      <c r="H369" s="63"/>
      <c r="I369" s="64"/>
    </row>
    <row r="370" spans="1:9" x14ac:dyDescent="0.25">
      <c r="A370" s="43"/>
      <c r="B370" s="45" t="str">
        <f t="shared" si="34"/>
        <v>DELETE</v>
      </c>
      <c r="C370" s="61" t="str">
        <f t="shared" si="35"/>
        <v>DELETE</v>
      </c>
      <c r="D370" s="62"/>
      <c r="E370" s="63"/>
      <c r="F370" s="63"/>
      <c r="G370" s="63"/>
      <c r="H370" s="63"/>
      <c r="I370" s="64"/>
    </row>
    <row r="371" spans="1:9" x14ac:dyDescent="0.25">
      <c r="A371" s="43"/>
      <c r="B371" s="45" t="str">
        <f t="shared" si="34"/>
        <v>DELETE</v>
      </c>
      <c r="C371" s="61" t="str">
        <f t="shared" si="35"/>
        <v>DELETE</v>
      </c>
      <c r="D371" s="62"/>
      <c r="E371" s="63"/>
      <c r="F371" s="63"/>
      <c r="G371" s="63"/>
      <c r="H371" s="63"/>
      <c r="I371" s="64"/>
    </row>
    <row r="372" spans="1:9" x14ac:dyDescent="0.25">
      <c r="A372" s="43"/>
      <c r="B372" s="45" t="str">
        <f t="shared" si="34"/>
        <v>DELETE</v>
      </c>
      <c r="C372" s="61" t="str">
        <f t="shared" si="35"/>
        <v>DELETE</v>
      </c>
      <c r="D372" s="62"/>
      <c r="E372" s="63"/>
      <c r="F372" s="63"/>
      <c r="G372" s="63"/>
      <c r="H372" s="63"/>
      <c r="I372" s="64"/>
    </row>
  </sheetData>
  <sheetProtection password="9557" sheet="1" objects="1" scenarios="1" selectLockedCells="1"/>
  <mergeCells count="181">
    <mergeCell ref="D265:I265"/>
    <mergeCell ref="D264:I264"/>
    <mergeCell ref="D263:I263"/>
    <mergeCell ref="D262:I262"/>
    <mergeCell ref="D261:I261"/>
    <mergeCell ref="D260:I260"/>
    <mergeCell ref="D259:I259"/>
    <mergeCell ref="D275:I275"/>
    <mergeCell ref="D274:I274"/>
    <mergeCell ref="D273:I273"/>
    <mergeCell ref="D272:I272"/>
    <mergeCell ref="D271:I271"/>
    <mergeCell ref="D270:I270"/>
    <mergeCell ref="D269:I269"/>
    <mergeCell ref="D268:I268"/>
    <mergeCell ref="D267:I267"/>
    <mergeCell ref="D283:I283"/>
    <mergeCell ref="D282:I282"/>
    <mergeCell ref="D281:I281"/>
    <mergeCell ref="D280:I280"/>
    <mergeCell ref="D279:I279"/>
    <mergeCell ref="D278:I278"/>
    <mergeCell ref="D277:I277"/>
    <mergeCell ref="D276:I276"/>
    <mergeCell ref="D266:I266"/>
    <mergeCell ref="D292:I292"/>
    <mergeCell ref="D291:I291"/>
    <mergeCell ref="D290:I290"/>
    <mergeCell ref="D289:I289"/>
    <mergeCell ref="D288:I288"/>
    <mergeCell ref="D287:I287"/>
    <mergeCell ref="D286:I286"/>
    <mergeCell ref="D285:I285"/>
    <mergeCell ref="D284:I284"/>
    <mergeCell ref="D301:I301"/>
    <mergeCell ref="D300:I300"/>
    <mergeCell ref="D299:I299"/>
    <mergeCell ref="D298:I298"/>
    <mergeCell ref="D297:I297"/>
    <mergeCell ref="D296:I296"/>
    <mergeCell ref="D295:I295"/>
    <mergeCell ref="D294:I294"/>
    <mergeCell ref="D293:I293"/>
    <mergeCell ref="D310:I310"/>
    <mergeCell ref="D309:I309"/>
    <mergeCell ref="D308:I308"/>
    <mergeCell ref="D307:I307"/>
    <mergeCell ref="D306:I306"/>
    <mergeCell ref="D305:I305"/>
    <mergeCell ref="D304:I304"/>
    <mergeCell ref="D303:I303"/>
    <mergeCell ref="D302:I302"/>
    <mergeCell ref="D319:I319"/>
    <mergeCell ref="D318:I318"/>
    <mergeCell ref="D317:I317"/>
    <mergeCell ref="D316:I316"/>
    <mergeCell ref="D315:I315"/>
    <mergeCell ref="D314:I314"/>
    <mergeCell ref="D313:I313"/>
    <mergeCell ref="D312:I312"/>
    <mergeCell ref="D311:I311"/>
    <mergeCell ref="D328:I328"/>
    <mergeCell ref="D327:I327"/>
    <mergeCell ref="D326:I326"/>
    <mergeCell ref="D325:I325"/>
    <mergeCell ref="D324:I324"/>
    <mergeCell ref="D323:I323"/>
    <mergeCell ref="D322:I322"/>
    <mergeCell ref="D321:I321"/>
    <mergeCell ref="D320:I320"/>
    <mergeCell ref="D337:I337"/>
    <mergeCell ref="D336:I336"/>
    <mergeCell ref="D335:I335"/>
    <mergeCell ref="D334:I334"/>
    <mergeCell ref="D333:I333"/>
    <mergeCell ref="D332:I332"/>
    <mergeCell ref="D331:I331"/>
    <mergeCell ref="D330:I330"/>
    <mergeCell ref="D329:I329"/>
    <mergeCell ref="D346:I346"/>
    <mergeCell ref="D345:I345"/>
    <mergeCell ref="D344:I344"/>
    <mergeCell ref="D343:I343"/>
    <mergeCell ref="D342:I342"/>
    <mergeCell ref="D341:I341"/>
    <mergeCell ref="D340:I340"/>
    <mergeCell ref="D339:I339"/>
    <mergeCell ref="D338:I338"/>
    <mergeCell ref="D355:I355"/>
    <mergeCell ref="D354:I354"/>
    <mergeCell ref="D353:I353"/>
    <mergeCell ref="D352:I352"/>
    <mergeCell ref="D351:I351"/>
    <mergeCell ref="D350:I350"/>
    <mergeCell ref="D349:I349"/>
    <mergeCell ref="D348:I348"/>
    <mergeCell ref="D347:I347"/>
    <mergeCell ref="D252:I252"/>
    <mergeCell ref="D253:I253"/>
    <mergeCell ref="D254:I254"/>
    <mergeCell ref="D255:I255"/>
    <mergeCell ref="D256:I256"/>
    <mergeCell ref="D257:I257"/>
    <mergeCell ref="D258:I258"/>
    <mergeCell ref="D372:I372"/>
    <mergeCell ref="D371:I371"/>
    <mergeCell ref="D370:I370"/>
    <mergeCell ref="D369:I369"/>
    <mergeCell ref="D368:I368"/>
    <mergeCell ref="D367:I367"/>
    <mergeCell ref="D366:I366"/>
    <mergeCell ref="D365:I365"/>
    <mergeCell ref="D364:I364"/>
    <mergeCell ref="D363:I363"/>
    <mergeCell ref="D362:I362"/>
    <mergeCell ref="D361:I361"/>
    <mergeCell ref="D360:I360"/>
    <mergeCell ref="D359:I359"/>
    <mergeCell ref="D358:I358"/>
    <mergeCell ref="D357:I357"/>
    <mergeCell ref="D356:I356"/>
    <mergeCell ref="D243:I243"/>
    <mergeCell ref="D244:I244"/>
    <mergeCell ref="D245:I245"/>
    <mergeCell ref="D246:I246"/>
    <mergeCell ref="D247:I247"/>
    <mergeCell ref="D248:I248"/>
    <mergeCell ref="D249:I249"/>
    <mergeCell ref="D250:I250"/>
    <mergeCell ref="D251:I251"/>
    <mergeCell ref="D234:I234"/>
    <mergeCell ref="D235:I235"/>
    <mergeCell ref="D236:I236"/>
    <mergeCell ref="D237:I237"/>
    <mergeCell ref="D238:I238"/>
    <mergeCell ref="D239:I239"/>
    <mergeCell ref="D240:I240"/>
    <mergeCell ref="D241:I241"/>
    <mergeCell ref="D242:I242"/>
    <mergeCell ref="D225:I225"/>
    <mergeCell ref="D226:I226"/>
    <mergeCell ref="D227:I227"/>
    <mergeCell ref="D228:I228"/>
    <mergeCell ref="D229:I229"/>
    <mergeCell ref="D230:I230"/>
    <mergeCell ref="D231:I231"/>
    <mergeCell ref="D232:I232"/>
    <mergeCell ref="D233:I233"/>
    <mergeCell ref="D206:I206"/>
    <mergeCell ref="D224:I224"/>
    <mergeCell ref="D221:I221"/>
    <mergeCell ref="D222:I222"/>
    <mergeCell ref="D223:I223"/>
    <mergeCell ref="D217:I217"/>
    <mergeCell ref="D218:I218"/>
    <mergeCell ref="D219:I219"/>
    <mergeCell ref="D220:I220"/>
    <mergeCell ref="D196:I196"/>
    <mergeCell ref="D192:I192"/>
    <mergeCell ref="D193:I193"/>
    <mergeCell ref="D194:I194"/>
    <mergeCell ref="D195:I195"/>
    <mergeCell ref="D213:I213"/>
    <mergeCell ref="D214:I214"/>
    <mergeCell ref="D215:I215"/>
    <mergeCell ref="D216:I216"/>
    <mergeCell ref="D197:I197"/>
    <mergeCell ref="D198:I198"/>
    <mergeCell ref="D199:I199"/>
    <mergeCell ref="D200:I200"/>
    <mergeCell ref="D201:I201"/>
    <mergeCell ref="D207:I207"/>
    <mergeCell ref="D208:I208"/>
    <mergeCell ref="D209:I209"/>
    <mergeCell ref="D210:I210"/>
    <mergeCell ref="D211:I211"/>
    <mergeCell ref="D212:I212"/>
    <mergeCell ref="D202:I202"/>
    <mergeCell ref="D203:I203"/>
    <mergeCell ref="D204:I204"/>
    <mergeCell ref="D205:I205"/>
  </mergeCells>
  <dataValidations count="1">
    <dataValidation type="list" allowBlank="1" showInputMessage="1" showErrorMessage="1" sqref="G3:G188">
      <formula1>$J$3:$J$4</formula1>
    </dataValidation>
  </dataValidations>
  <pageMargins left="0.7" right="0.7" top="0.75" bottom="0.75" header="0.3" footer="0.3"/>
  <pageSetup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KillRows">
                <anchor moveWithCells="1" sizeWithCells="1">
                  <from>
                    <xdr:col>1</xdr:col>
                    <xdr:colOff>104775</xdr:colOff>
                    <xdr:row>184</xdr:row>
                    <xdr:rowOff>142875</xdr:rowOff>
                  </from>
                  <to>
                    <xdr:col>2</xdr:col>
                    <xdr:colOff>552450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Pict="0" macro="[0]!SaveAs">
                <anchor moveWithCells="1" sizeWithCells="1">
                  <from>
                    <xdr:col>1</xdr:col>
                    <xdr:colOff>390525</xdr:colOff>
                    <xdr:row>374</xdr:row>
                    <xdr:rowOff>142875</xdr:rowOff>
                  </from>
                  <to>
                    <xdr:col>2</xdr:col>
                    <xdr:colOff>657225</xdr:colOff>
                    <xdr:row>378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MSDWT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jtutin</dc:creator>
  <cp:lastModifiedBy>Yelena Rashkin</cp:lastModifiedBy>
  <dcterms:created xsi:type="dcterms:W3CDTF">2013-02-14T14:26:28Z</dcterms:created>
  <dcterms:modified xsi:type="dcterms:W3CDTF">2013-04-29T12:48:30Z</dcterms:modified>
</cp:coreProperties>
</file>